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ropbox\Operación consenso\"/>
    </mc:Choice>
  </mc:AlternateContent>
  <bookViews>
    <workbookView xWindow="0" yWindow="0" windowWidth="25800" windowHeight="11970" activeTab="1"/>
  </bookViews>
  <sheets>
    <sheet name="Nacional" sheetId="39" r:id="rId1"/>
    <sheet name="Aguascalientes" sheetId="8" r:id="rId2"/>
    <sheet name="Baja California" sheetId="6" r:id="rId3"/>
    <sheet name="Baja California Sur" sheetId="4" r:id="rId4"/>
    <sheet name="Campeche" sheetId="9" r:id="rId5"/>
    <sheet name="Coahuila" sheetId="10" r:id="rId6"/>
    <sheet name="Colima" sheetId="11" r:id="rId7"/>
    <sheet name="Chiapas" sheetId="12" r:id="rId8"/>
    <sheet name="Chihuahua" sheetId="13" r:id="rId9"/>
    <sheet name="Ciudad de México" sheetId="14" r:id="rId10"/>
    <sheet name="Durango" sheetId="15" r:id="rId11"/>
    <sheet name="Guanajuato" sheetId="16" r:id="rId12"/>
    <sheet name="Guerrero" sheetId="17" r:id="rId13"/>
    <sheet name="Hidalgo" sheetId="18" r:id="rId14"/>
    <sheet name="Jalisco" sheetId="19" r:id="rId15"/>
    <sheet name="México" sheetId="21" r:id="rId16"/>
    <sheet name="Michoacán" sheetId="22" r:id="rId17"/>
    <sheet name="Morelos" sheetId="23" r:id="rId18"/>
    <sheet name="Nayarit" sheetId="24" r:id="rId19"/>
    <sheet name="Nuevo León" sheetId="25" r:id="rId20"/>
    <sheet name="Oaxaca" sheetId="26" r:id="rId21"/>
    <sheet name="Puebla" sheetId="27" r:id="rId22"/>
    <sheet name="Querétaro" sheetId="28" r:id="rId23"/>
    <sheet name="Quintana Roo" sheetId="29" r:id="rId24"/>
    <sheet name="San Luis Potosí" sheetId="30" r:id="rId25"/>
    <sheet name="Sinaloa" sheetId="31" r:id="rId26"/>
    <sheet name="Sonora" sheetId="32" r:id="rId27"/>
    <sheet name="Tabasco" sheetId="33" r:id="rId28"/>
    <sheet name="Tamaulipas" sheetId="34" r:id="rId29"/>
    <sheet name="Tlaxcala" sheetId="35" r:id="rId30"/>
    <sheet name="Veracruz" sheetId="36" r:id="rId31"/>
    <sheet name="Yucatán" sheetId="37" r:id="rId32"/>
    <sheet name="Zacatecas" sheetId="38" r:id="rId3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2" i="38" l="1"/>
  <c r="O49" i="38"/>
  <c r="O21" i="38"/>
  <c r="O12" i="38"/>
  <c r="O51" i="37"/>
  <c r="O46" i="37"/>
  <c r="O40" i="37"/>
  <c r="O20" i="37"/>
  <c r="O15" i="37"/>
  <c r="O9" i="37"/>
  <c r="O46" i="36"/>
  <c r="O42" i="36"/>
  <c r="O16" i="36"/>
  <c r="O10" i="36"/>
  <c r="O43" i="35"/>
  <c r="O16" i="35"/>
  <c r="O11" i="35"/>
  <c r="O45" i="34"/>
  <c r="O41" i="34"/>
  <c r="O15" i="34"/>
  <c r="O10" i="34"/>
  <c r="O41" i="33"/>
  <c r="O21" i="33"/>
  <c r="O13" i="33"/>
  <c r="O40" i="32"/>
  <c r="O50" i="32"/>
  <c r="O53" i="32"/>
  <c r="O45" i="32"/>
  <c r="O23" i="32"/>
  <c r="O16" i="32"/>
  <c r="O12" i="32"/>
  <c r="O49" i="31"/>
  <c r="O45" i="31"/>
  <c r="O41" i="31"/>
  <c r="O19" i="31"/>
  <c r="O15" i="31"/>
  <c r="O10" i="31"/>
  <c r="O49" i="30"/>
  <c r="O45" i="30"/>
  <c r="O21" i="30"/>
  <c r="O16" i="30"/>
  <c r="O11" i="30"/>
  <c r="O50" i="29"/>
  <c r="O46" i="29"/>
  <c r="O40" i="29"/>
  <c r="O22" i="29"/>
  <c r="O15" i="29"/>
  <c r="O9" i="29"/>
  <c r="O50" i="28"/>
  <c r="O46" i="28"/>
  <c r="O42" i="28"/>
  <c r="O20" i="28"/>
  <c r="O16" i="28"/>
  <c r="O9" i="28"/>
  <c r="O49" i="27"/>
  <c r="O46" i="27"/>
  <c r="O40" i="27"/>
  <c r="O21" i="27"/>
  <c r="O16" i="27"/>
  <c r="O10" i="27"/>
  <c r="O49" i="26"/>
  <c r="O45" i="26"/>
  <c r="O16" i="26"/>
  <c r="O9" i="26"/>
  <c r="Q38" i="25"/>
  <c r="O38" i="25"/>
  <c r="O55" i="25"/>
  <c r="O51" i="25"/>
  <c r="O46" i="25"/>
  <c r="O25" i="25"/>
  <c r="O22" i="25"/>
  <c r="O15" i="25"/>
  <c r="O10" i="25"/>
  <c r="O9" i="25"/>
  <c r="O11" i="25"/>
  <c r="O12" i="25"/>
  <c r="O13" i="25"/>
  <c r="O16" i="25"/>
  <c r="O18" i="25"/>
  <c r="O19" i="25"/>
  <c r="O20" i="25"/>
  <c r="O21" i="25"/>
  <c r="O23" i="25"/>
  <c r="O26" i="25"/>
  <c r="O8" i="25"/>
  <c r="O53" i="25"/>
  <c r="O45" i="25"/>
  <c r="O45" i="24"/>
  <c r="O40" i="24"/>
  <c r="O15" i="24"/>
  <c r="O9" i="24"/>
  <c r="O16" i="23"/>
  <c r="O42" i="23"/>
  <c r="O46" i="23"/>
  <c r="O39" i="23"/>
  <c r="O40" i="23"/>
  <c r="O41" i="23"/>
  <c r="O43" i="23"/>
  <c r="O45" i="23"/>
  <c r="O48" i="23"/>
  <c r="O49" i="23"/>
  <c r="O50" i="23"/>
  <c r="O51" i="23"/>
  <c r="O52" i="23"/>
  <c r="O53" i="23"/>
  <c r="O55" i="23"/>
  <c r="O56" i="23"/>
  <c r="O38" i="23"/>
  <c r="Q16" i="23"/>
  <c r="O20" i="23"/>
  <c r="O15" i="23"/>
  <c r="O9" i="23"/>
  <c r="O10" i="23"/>
  <c r="O11" i="23"/>
  <c r="O12" i="23"/>
  <c r="O13" i="23"/>
  <c r="O18" i="23"/>
  <c r="O19" i="23"/>
  <c r="O21" i="23"/>
  <c r="O22" i="23"/>
  <c r="O23" i="23"/>
  <c r="O25" i="23"/>
  <c r="O26" i="23"/>
  <c r="O8" i="23"/>
  <c r="O39" i="22"/>
  <c r="O15" i="22"/>
  <c r="O8" i="22"/>
  <c r="O40" i="21"/>
  <c r="O10" i="21"/>
  <c r="O15" i="21"/>
  <c r="O45" i="19"/>
  <c r="O43" i="19"/>
  <c r="O19" i="19"/>
  <c r="O9" i="19"/>
  <c r="O46" i="18"/>
  <c r="O51" i="18"/>
  <c r="O22" i="18"/>
  <c r="O16" i="18"/>
  <c r="O8" i="18"/>
  <c r="O46" i="17"/>
  <c r="O41" i="17"/>
  <c r="O16" i="17"/>
  <c r="O9" i="17"/>
  <c r="O38" i="16"/>
  <c r="O16" i="16"/>
  <c r="O10" i="16"/>
  <c r="O46" i="15"/>
  <c r="O42" i="15"/>
  <c r="O15" i="15"/>
  <c r="O9" i="15"/>
  <c r="O40" i="14"/>
  <c r="O18" i="14"/>
  <c r="O13" i="14"/>
  <c r="O8" i="14"/>
  <c r="O48" i="13"/>
  <c r="O46" i="13"/>
  <c r="O21" i="13"/>
  <c r="O15" i="13"/>
  <c r="O9" i="13"/>
  <c r="O49" i="12"/>
  <c r="O23" i="12"/>
  <c r="O8" i="12"/>
  <c r="O48" i="11"/>
  <c r="O20" i="11"/>
  <c r="O9" i="11"/>
  <c r="O55" i="10"/>
  <c r="O52" i="10"/>
  <c r="O43" i="10"/>
  <c r="O20" i="10"/>
  <c r="O11" i="10"/>
  <c r="O15" i="10"/>
  <c r="O51" i="9"/>
  <c r="O46" i="9"/>
  <c r="O19" i="9"/>
  <c r="O15" i="9"/>
  <c r="Q39" i="4"/>
  <c r="O40" i="4"/>
  <c r="O48" i="4"/>
  <c r="O22" i="4"/>
  <c r="O16" i="4"/>
  <c r="O8" i="4"/>
  <c r="Q19" i="6"/>
  <c r="O19" i="6"/>
  <c r="O11" i="6"/>
  <c r="O42" i="6"/>
  <c r="O53" i="6"/>
  <c r="O53" i="8"/>
  <c r="O48" i="8"/>
  <c r="O26" i="8"/>
  <c r="O23" i="8"/>
  <c r="O12" i="8"/>
  <c r="O56" i="39"/>
  <c r="O49" i="39"/>
  <c r="O43" i="39"/>
  <c r="O23" i="39"/>
  <c r="Q23" i="39"/>
  <c r="O20" i="39"/>
  <c r="O39" i="25"/>
  <c r="O40" i="25"/>
  <c r="O41" i="25"/>
  <c r="O42" i="25"/>
  <c r="O43" i="25"/>
  <c r="O48" i="25"/>
  <c r="O49" i="25"/>
  <c r="O50" i="25"/>
  <c r="O52" i="25"/>
  <c r="O56" i="25"/>
  <c r="O8" i="39" l="1"/>
  <c r="Q8" i="39"/>
  <c r="O9" i="39"/>
  <c r="Q9" i="39"/>
  <c r="O10" i="39"/>
  <c r="Q10" i="39"/>
  <c r="O11" i="39"/>
  <c r="Q11" i="39"/>
  <c r="O12" i="39"/>
  <c r="Q12" i="39"/>
  <c r="O13" i="39"/>
  <c r="Q13" i="39"/>
  <c r="O15" i="39"/>
  <c r="Q15" i="39"/>
  <c r="O16" i="39"/>
  <c r="Q16" i="39"/>
  <c r="O18" i="39"/>
  <c r="Q18" i="39"/>
  <c r="O19" i="39"/>
  <c r="Q19" i="39"/>
  <c r="Q20" i="39"/>
  <c r="O21" i="39"/>
  <c r="Q21" i="39"/>
  <c r="O22" i="39"/>
  <c r="Q22" i="39"/>
  <c r="Q24" i="39"/>
  <c r="O25" i="39"/>
  <c r="Q25" i="39"/>
  <c r="O26" i="39"/>
  <c r="Q26" i="39"/>
  <c r="O38" i="39"/>
  <c r="Q38" i="39"/>
  <c r="O39" i="39"/>
  <c r="Q39" i="39"/>
  <c r="O40" i="39"/>
  <c r="Q40" i="39"/>
  <c r="O41" i="39"/>
  <c r="Q41" i="39"/>
  <c r="O42" i="39"/>
  <c r="Q42" i="39"/>
  <c r="Q43" i="39"/>
  <c r="O45" i="39"/>
  <c r="Q45" i="39"/>
  <c r="O46" i="39"/>
  <c r="Q46" i="39"/>
  <c r="O48" i="39"/>
  <c r="Q48" i="39"/>
  <c r="Q49" i="39"/>
  <c r="O50" i="39"/>
  <c r="Q50" i="39"/>
  <c r="O51" i="39"/>
  <c r="Q51" i="39"/>
  <c r="O52" i="39"/>
  <c r="Q52" i="39"/>
  <c r="O53" i="39"/>
  <c r="Q53" i="39"/>
  <c r="Q54" i="39"/>
  <c r="O55" i="39"/>
  <c r="Q55" i="39"/>
  <c r="Q56" i="39"/>
  <c r="Q9" i="38" l="1"/>
  <c r="Q10" i="38"/>
  <c r="Q11" i="38"/>
  <c r="Q12" i="38"/>
  <c r="Q13" i="38"/>
  <c r="Q15" i="38"/>
  <c r="Q16" i="38"/>
  <c r="Q18" i="38"/>
  <c r="Q19" i="38"/>
  <c r="Q20" i="38"/>
  <c r="Q21" i="38"/>
  <c r="Q22" i="38"/>
  <c r="Q23" i="38"/>
  <c r="Q25" i="38"/>
  <c r="Q26" i="38"/>
  <c r="Q8" i="38"/>
  <c r="O9" i="38"/>
  <c r="O10" i="38"/>
  <c r="O11" i="38"/>
  <c r="O13" i="38"/>
  <c r="O15" i="38"/>
  <c r="O16" i="38"/>
  <c r="O18" i="38"/>
  <c r="O19" i="38"/>
  <c r="O20" i="38"/>
  <c r="O22" i="38"/>
  <c r="O23" i="38"/>
  <c r="O25" i="38"/>
  <c r="O26" i="38"/>
  <c r="O8" i="38"/>
  <c r="Q39" i="38"/>
  <c r="Q40" i="38"/>
  <c r="Q41" i="38"/>
  <c r="Q42" i="38"/>
  <c r="Q43" i="38"/>
  <c r="Q45" i="38"/>
  <c r="Q46" i="38"/>
  <c r="Q48" i="38"/>
  <c r="Q49" i="38"/>
  <c r="Q50" i="38"/>
  <c r="Q51" i="38"/>
  <c r="Q52" i="38"/>
  <c r="Q53" i="38"/>
  <c r="Q55" i="38"/>
  <c r="Q56" i="38"/>
  <c r="Q38" i="38"/>
  <c r="O39" i="38"/>
  <c r="O40" i="38"/>
  <c r="O41" i="38"/>
  <c r="O43" i="38"/>
  <c r="O45" i="38"/>
  <c r="O46" i="38"/>
  <c r="O48" i="38"/>
  <c r="O50" i="38"/>
  <c r="O51" i="38"/>
  <c r="O52" i="38"/>
  <c r="O53" i="38"/>
  <c r="O55" i="38"/>
  <c r="O56" i="38"/>
  <c r="O38" i="38"/>
  <c r="Q9" i="37"/>
  <c r="Q10" i="37"/>
  <c r="Q11" i="37"/>
  <c r="Q12" i="37"/>
  <c r="Q13" i="37"/>
  <c r="Q15" i="37"/>
  <c r="Q16" i="37"/>
  <c r="Q18" i="37"/>
  <c r="Q19" i="37"/>
  <c r="Q20" i="37"/>
  <c r="Q21" i="37"/>
  <c r="Q22" i="37"/>
  <c r="Q23" i="37"/>
  <c r="Q25" i="37"/>
  <c r="Q26" i="37"/>
  <c r="Q8" i="37"/>
  <c r="O10" i="37"/>
  <c r="O11" i="37"/>
  <c r="O12" i="37"/>
  <c r="O13" i="37"/>
  <c r="O16" i="37"/>
  <c r="O18" i="37"/>
  <c r="O19" i="37"/>
  <c r="O21" i="37"/>
  <c r="O22" i="37"/>
  <c r="O23" i="37"/>
  <c r="O25" i="37"/>
  <c r="O26" i="37"/>
  <c r="O8" i="37"/>
  <c r="Q39" i="37"/>
  <c r="Q40" i="37"/>
  <c r="Q41" i="37"/>
  <c r="Q42" i="37"/>
  <c r="Q43" i="37"/>
  <c r="Q45" i="37"/>
  <c r="Q46" i="37"/>
  <c r="Q48" i="37"/>
  <c r="Q49" i="37"/>
  <c r="Q50" i="37"/>
  <c r="Q51" i="37"/>
  <c r="Q52" i="37"/>
  <c r="Q53" i="37"/>
  <c r="Q55" i="37"/>
  <c r="Q56" i="37"/>
  <c r="Q38" i="37"/>
  <c r="O39" i="37"/>
  <c r="O41" i="37"/>
  <c r="O42" i="37"/>
  <c r="O43" i="37"/>
  <c r="O45" i="37"/>
  <c r="O48" i="37"/>
  <c r="O49" i="37"/>
  <c r="O50" i="37"/>
  <c r="O52" i="37"/>
  <c r="O53" i="37"/>
  <c r="O55" i="37"/>
  <c r="O56" i="37"/>
  <c r="O38" i="37"/>
  <c r="Q9" i="36"/>
  <c r="Q10" i="36"/>
  <c r="Q11" i="36"/>
  <c r="Q12" i="36"/>
  <c r="Q13" i="36"/>
  <c r="Q15" i="36"/>
  <c r="Q16" i="36"/>
  <c r="Q18" i="36"/>
  <c r="Q19" i="36"/>
  <c r="Q20" i="36"/>
  <c r="Q21" i="36"/>
  <c r="Q22" i="36"/>
  <c r="Q23" i="36"/>
  <c r="Q25" i="36"/>
  <c r="Q26" i="36"/>
  <c r="Q8" i="36"/>
  <c r="O9" i="36"/>
  <c r="O11" i="36"/>
  <c r="O12" i="36"/>
  <c r="O13" i="36"/>
  <c r="O15" i="36"/>
  <c r="O18" i="36"/>
  <c r="O19" i="36"/>
  <c r="O20" i="36"/>
  <c r="O21" i="36"/>
  <c r="O22" i="36"/>
  <c r="O23" i="36"/>
  <c r="O25" i="36"/>
  <c r="O26" i="36"/>
  <c r="O8" i="36"/>
  <c r="Q39" i="36"/>
  <c r="Q40" i="36"/>
  <c r="Q41" i="36"/>
  <c r="Q42" i="36"/>
  <c r="Q43" i="36"/>
  <c r="Q45" i="36"/>
  <c r="Q46" i="36"/>
  <c r="Q48" i="36"/>
  <c r="Q49" i="36"/>
  <c r="Q50" i="36"/>
  <c r="Q51" i="36"/>
  <c r="Q52" i="36"/>
  <c r="Q53" i="36"/>
  <c r="Q55" i="36"/>
  <c r="Q56" i="36"/>
  <c r="Q38" i="36"/>
  <c r="O39" i="36"/>
  <c r="O40" i="36"/>
  <c r="O41" i="36"/>
  <c r="O43" i="36"/>
  <c r="O45" i="36"/>
  <c r="O48" i="36"/>
  <c r="O49" i="36"/>
  <c r="O50" i="36"/>
  <c r="O51" i="36"/>
  <c r="O52" i="36"/>
  <c r="O53" i="36"/>
  <c r="O55" i="36"/>
  <c r="O56" i="36"/>
  <c r="O38" i="36"/>
  <c r="Q9" i="35"/>
  <c r="Q10" i="35"/>
  <c r="Q11" i="35"/>
  <c r="Q12" i="35"/>
  <c r="Q13" i="35"/>
  <c r="Q15" i="35"/>
  <c r="Q16" i="35"/>
  <c r="Q18" i="35"/>
  <c r="Q19" i="35"/>
  <c r="Q20" i="35"/>
  <c r="Q21" i="35"/>
  <c r="Q22" i="35"/>
  <c r="Q23" i="35"/>
  <c r="Q25" i="35"/>
  <c r="Q26" i="35"/>
  <c r="Q8" i="35"/>
  <c r="O9" i="35"/>
  <c r="O10" i="35"/>
  <c r="O12" i="35"/>
  <c r="O13" i="35"/>
  <c r="O15" i="35"/>
  <c r="O18" i="35"/>
  <c r="O19" i="35"/>
  <c r="O20" i="35"/>
  <c r="O21" i="35"/>
  <c r="O22" i="35"/>
  <c r="O23" i="35"/>
  <c r="O25" i="35"/>
  <c r="O26" i="35"/>
  <c r="O8" i="35"/>
  <c r="Q39" i="35"/>
  <c r="Q40" i="35"/>
  <c r="Q41" i="35"/>
  <c r="Q42" i="35"/>
  <c r="Q43" i="35"/>
  <c r="Q45" i="35"/>
  <c r="Q46" i="35"/>
  <c r="Q48" i="35"/>
  <c r="Q49" i="35"/>
  <c r="Q50" i="35"/>
  <c r="Q51" i="35"/>
  <c r="Q52" i="35"/>
  <c r="Q53" i="35"/>
  <c r="Q55" i="35"/>
  <c r="Q56" i="35"/>
  <c r="Q38" i="35"/>
  <c r="O39" i="35"/>
  <c r="O40" i="35"/>
  <c r="O41" i="35"/>
  <c r="O42" i="35"/>
  <c r="O45" i="35"/>
  <c r="O46" i="35"/>
  <c r="O48" i="35"/>
  <c r="O49" i="35"/>
  <c r="O50" i="35"/>
  <c r="O51" i="35"/>
  <c r="O52" i="35"/>
  <c r="O53" i="35"/>
  <c r="O55" i="35"/>
  <c r="O56" i="35"/>
  <c r="O38" i="35"/>
  <c r="Q9" i="34"/>
  <c r="Q10" i="34"/>
  <c r="Q11" i="34"/>
  <c r="Q12" i="34"/>
  <c r="Q13" i="34"/>
  <c r="Q15" i="34"/>
  <c r="Q16" i="34"/>
  <c r="Q18" i="34"/>
  <c r="Q19" i="34"/>
  <c r="Q20" i="34"/>
  <c r="Q21" i="34"/>
  <c r="Q22" i="34"/>
  <c r="Q23" i="34"/>
  <c r="Q25" i="34"/>
  <c r="Q26" i="34"/>
  <c r="Q8" i="34"/>
  <c r="O9" i="34"/>
  <c r="O11" i="34"/>
  <c r="O12" i="34"/>
  <c r="O13" i="34"/>
  <c r="O16" i="34"/>
  <c r="O18" i="34"/>
  <c r="O19" i="34"/>
  <c r="O20" i="34"/>
  <c r="O21" i="34"/>
  <c r="O22" i="34"/>
  <c r="O23" i="34"/>
  <c r="O25" i="34"/>
  <c r="O26" i="34"/>
  <c r="O8" i="34"/>
  <c r="Q39" i="34"/>
  <c r="Q40" i="34"/>
  <c r="Q41" i="34"/>
  <c r="Q42" i="34"/>
  <c r="Q43" i="34"/>
  <c r="Q45" i="34"/>
  <c r="Q46" i="34"/>
  <c r="Q48" i="34"/>
  <c r="Q49" i="34"/>
  <c r="Q50" i="34"/>
  <c r="Q51" i="34"/>
  <c r="Q52" i="34"/>
  <c r="Q53" i="34"/>
  <c r="Q55" i="34"/>
  <c r="Q56" i="34"/>
  <c r="Q38" i="34"/>
  <c r="O39" i="34"/>
  <c r="O40" i="34"/>
  <c r="O42" i="34"/>
  <c r="O43" i="34"/>
  <c r="O46" i="34"/>
  <c r="O48" i="34"/>
  <c r="O49" i="34"/>
  <c r="O50" i="34"/>
  <c r="O51" i="34"/>
  <c r="O52" i="34"/>
  <c r="O53" i="34"/>
  <c r="O55" i="34"/>
  <c r="O56" i="34"/>
  <c r="O38" i="34"/>
  <c r="Q9" i="33"/>
  <c r="Q10" i="33"/>
  <c r="Q11" i="33"/>
  <c r="Q12" i="33"/>
  <c r="Q13" i="33"/>
  <c r="Q15" i="33"/>
  <c r="Q16" i="33"/>
  <c r="Q18" i="33"/>
  <c r="Q19" i="33"/>
  <c r="Q20" i="33"/>
  <c r="Q21" i="33"/>
  <c r="Q22" i="33"/>
  <c r="Q23" i="33"/>
  <c r="Q25" i="33"/>
  <c r="Q26" i="33"/>
  <c r="Q8" i="33"/>
  <c r="O9" i="33"/>
  <c r="O10" i="33"/>
  <c r="O11" i="33"/>
  <c r="O12" i="33"/>
  <c r="O15" i="33"/>
  <c r="O16" i="33"/>
  <c r="O18" i="33"/>
  <c r="O19" i="33"/>
  <c r="O20" i="33"/>
  <c r="O22" i="33"/>
  <c r="O23" i="33"/>
  <c r="O25" i="33"/>
  <c r="O26" i="33"/>
  <c r="O8" i="33"/>
  <c r="Q39" i="33"/>
  <c r="Q40" i="33"/>
  <c r="Q41" i="33"/>
  <c r="Q42" i="33"/>
  <c r="Q43" i="33"/>
  <c r="Q45" i="33"/>
  <c r="Q46" i="33"/>
  <c r="Q48" i="33"/>
  <c r="Q49" i="33"/>
  <c r="Q50" i="33"/>
  <c r="Q51" i="33"/>
  <c r="Q52" i="33"/>
  <c r="Q53" i="33"/>
  <c r="Q55" i="33"/>
  <c r="Q56" i="33"/>
  <c r="Q38" i="33"/>
  <c r="O39" i="33"/>
  <c r="O40" i="33"/>
  <c r="O42" i="33"/>
  <c r="O43" i="33"/>
  <c r="O45" i="33"/>
  <c r="O46" i="33"/>
  <c r="O48" i="33"/>
  <c r="O49" i="33"/>
  <c r="O50" i="33"/>
  <c r="O51" i="33"/>
  <c r="O52" i="33"/>
  <c r="O53" i="33"/>
  <c r="O55" i="33"/>
  <c r="O56" i="33"/>
  <c r="O38" i="33"/>
  <c r="Q39" i="32"/>
  <c r="Q40" i="32"/>
  <c r="Q41" i="32"/>
  <c r="Q42" i="32"/>
  <c r="Q43" i="32"/>
  <c r="Q45" i="32"/>
  <c r="Q46" i="32"/>
  <c r="Q48" i="32"/>
  <c r="Q49" i="32"/>
  <c r="Q50" i="32"/>
  <c r="Q51" i="32"/>
  <c r="Q52" i="32"/>
  <c r="Q53" i="32"/>
  <c r="Q55" i="32"/>
  <c r="Q56" i="32"/>
  <c r="Q38" i="32"/>
  <c r="O39" i="32"/>
  <c r="O41" i="32"/>
  <c r="O42" i="32"/>
  <c r="O43" i="32"/>
  <c r="O46" i="32"/>
  <c r="O48" i="32"/>
  <c r="O49" i="32"/>
  <c r="O51" i="32"/>
  <c r="O52" i="32"/>
  <c r="O55" i="32"/>
  <c r="O56" i="32"/>
  <c r="O38" i="32"/>
  <c r="Q9" i="32"/>
  <c r="Q10" i="32"/>
  <c r="Q11" i="32"/>
  <c r="Q12" i="32"/>
  <c r="Q13" i="32"/>
  <c r="Q15" i="32"/>
  <c r="Q16" i="32"/>
  <c r="Q18" i="32"/>
  <c r="Q19" i="32"/>
  <c r="Q20" i="32"/>
  <c r="Q21" i="32"/>
  <c r="Q22" i="32"/>
  <c r="Q23" i="32"/>
  <c r="Q25" i="32"/>
  <c r="Q26" i="32"/>
  <c r="Q8" i="32"/>
  <c r="O9" i="32"/>
  <c r="O10" i="32"/>
  <c r="O11" i="32"/>
  <c r="O13" i="32"/>
  <c r="O15" i="32"/>
  <c r="O18" i="32"/>
  <c r="O19" i="32"/>
  <c r="O20" i="32"/>
  <c r="O21" i="32"/>
  <c r="O22" i="32"/>
  <c r="O25" i="32"/>
  <c r="O26" i="32"/>
  <c r="O8" i="32"/>
  <c r="Q39" i="31"/>
  <c r="Q40" i="31"/>
  <c r="Q41" i="31"/>
  <c r="Q42" i="31"/>
  <c r="Q43" i="31"/>
  <c r="Q45" i="31"/>
  <c r="Q46" i="31"/>
  <c r="Q48" i="31"/>
  <c r="Q49" i="31"/>
  <c r="Q50" i="31"/>
  <c r="Q51" i="31"/>
  <c r="Q52" i="31"/>
  <c r="Q53" i="31"/>
  <c r="Q55" i="31"/>
  <c r="Q56" i="31"/>
  <c r="Q38" i="31"/>
  <c r="O39" i="31"/>
  <c r="O40" i="31"/>
  <c r="O42" i="31"/>
  <c r="O43" i="31"/>
  <c r="O46" i="31"/>
  <c r="O48" i="31"/>
  <c r="O50" i="31"/>
  <c r="O51" i="31"/>
  <c r="O52" i="31"/>
  <c r="O53" i="31"/>
  <c r="O55" i="31"/>
  <c r="O56" i="31"/>
  <c r="O38" i="31"/>
  <c r="Q9" i="31"/>
  <c r="Q10" i="31"/>
  <c r="Q11" i="31"/>
  <c r="Q12" i="31"/>
  <c r="Q13" i="31"/>
  <c r="Q15" i="31"/>
  <c r="Q16" i="31"/>
  <c r="Q18" i="31"/>
  <c r="Q19" i="31"/>
  <c r="Q20" i="31"/>
  <c r="Q21" i="31"/>
  <c r="Q22" i="31"/>
  <c r="Q23" i="31"/>
  <c r="Q25" i="31"/>
  <c r="Q26" i="31"/>
  <c r="Q8" i="31"/>
  <c r="O9" i="31"/>
  <c r="O11" i="31"/>
  <c r="O12" i="31"/>
  <c r="O13" i="31"/>
  <c r="O16" i="31"/>
  <c r="O18" i="31"/>
  <c r="O20" i="31"/>
  <c r="O21" i="31"/>
  <c r="O22" i="31"/>
  <c r="O23" i="31"/>
  <c r="O25" i="31"/>
  <c r="O26" i="31"/>
  <c r="O8" i="31"/>
  <c r="Q9" i="30"/>
  <c r="Q10" i="30"/>
  <c r="Q11" i="30"/>
  <c r="Q12" i="30"/>
  <c r="Q13" i="30"/>
  <c r="Q15" i="30"/>
  <c r="Q16" i="30"/>
  <c r="Q18" i="30"/>
  <c r="Q19" i="30"/>
  <c r="Q20" i="30"/>
  <c r="Q21" i="30"/>
  <c r="Q22" i="30"/>
  <c r="Q23" i="30"/>
  <c r="Q25" i="30"/>
  <c r="Q26" i="30"/>
  <c r="Q8" i="30"/>
  <c r="O9" i="30"/>
  <c r="O10" i="30"/>
  <c r="O12" i="30"/>
  <c r="O13" i="30"/>
  <c r="O15" i="30"/>
  <c r="O18" i="30"/>
  <c r="O19" i="30"/>
  <c r="O20" i="30"/>
  <c r="O22" i="30"/>
  <c r="O23" i="30"/>
  <c r="O25" i="30"/>
  <c r="O26" i="30"/>
  <c r="O8" i="30"/>
  <c r="Q39" i="30"/>
  <c r="Q40" i="30"/>
  <c r="Q41" i="30"/>
  <c r="Q42" i="30"/>
  <c r="Q43" i="30"/>
  <c r="Q45" i="30"/>
  <c r="Q46" i="30"/>
  <c r="Q48" i="30"/>
  <c r="Q49" i="30"/>
  <c r="Q50" i="30"/>
  <c r="Q51" i="30"/>
  <c r="Q52" i="30"/>
  <c r="Q53" i="30"/>
  <c r="Q55" i="30"/>
  <c r="Q56" i="30"/>
  <c r="Q38" i="30"/>
  <c r="O56" i="30"/>
  <c r="O39" i="30"/>
  <c r="O40" i="30"/>
  <c r="O41" i="30"/>
  <c r="O42" i="30"/>
  <c r="O43" i="30"/>
  <c r="O46" i="30"/>
  <c r="O48" i="30"/>
  <c r="O50" i="30"/>
  <c r="O51" i="30"/>
  <c r="O52" i="30"/>
  <c r="O53" i="30"/>
  <c r="O55" i="30"/>
  <c r="O38" i="30"/>
  <c r="Q9" i="29"/>
  <c r="Q10" i="29"/>
  <c r="Q11" i="29"/>
  <c r="Q12" i="29"/>
  <c r="Q13" i="29"/>
  <c r="Q15" i="29"/>
  <c r="Q16" i="29"/>
  <c r="Q18" i="29"/>
  <c r="Q19" i="29"/>
  <c r="Q20" i="29"/>
  <c r="Q21" i="29"/>
  <c r="Q22" i="29"/>
  <c r="Q23" i="29"/>
  <c r="Q25" i="29"/>
  <c r="Q26" i="29"/>
  <c r="Q8" i="29"/>
  <c r="O10" i="29"/>
  <c r="O11" i="29"/>
  <c r="O12" i="29"/>
  <c r="O13" i="29"/>
  <c r="O16" i="29"/>
  <c r="O18" i="29"/>
  <c r="O19" i="29"/>
  <c r="O20" i="29"/>
  <c r="O21" i="29"/>
  <c r="O23" i="29"/>
  <c r="O25" i="29"/>
  <c r="O26" i="29"/>
  <c r="O8" i="29"/>
  <c r="Q39" i="29"/>
  <c r="Q40" i="29"/>
  <c r="Q41" i="29"/>
  <c r="Q42" i="29"/>
  <c r="Q43" i="29"/>
  <c r="Q45" i="29"/>
  <c r="Q46" i="29"/>
  <c r="Q48" i="29"/>
  <c r="Q49" i="29"/>
  <c r="Q50" i="29"/>
  <c r="Q51" i="29"/>
  <c r="Q52" i="29"/>
  <c r="Q53" i="29"/>
  <c r="Q55" i="29"/>
  <c r="Q56" i="29"/>
  <c r="Q38" i="29"/>
  <c r="O39" i="29"/>
  <c r="O41" i="29"/>
  <c r="O42" i="29"/>
  <c r="O43" i="29"/>
  <c r="O45" i="29"/>
  <c r="O48" i="29"/>
  <c r="O49" i="29"/>
  <c r="O51" i="29"/>
  <c r="O52" i="29"/>
  <c r="O53" i="29"/>
  <c r="O55" i="29"/>
  <c r="O56" i="29"/>
  <c r="O38" i="29"/>
  <c r="Q9" i="28"/>
  <c r="Q10" i="28"/>
  <c r="Q11" i="28"/>
  <c r="Q12" i="28"/>
  <c r="Q13" i="28"/>
  <c r="Q15" i="28"/>
  <c r="Q16" i="28"/>
  <c r="Q18" i="28"/>
  <c r="Q19" i="28"/>
  <c r="Q20" i="28"/>
  <c r="Q21" i="28"/>
  <c r="Q22" i="28"/>
  <c r="Q23" i="28"/>
  <c r="Q25" i="28"/>
  <c r="Q26" i="28"/>
  <c r="Q8" i="28"/>
  <c r="O26" i="28"/>
  <c r="O10" i="28"/>
  <c r="O11" i="28"/>
  <c r="O12" i="28"/>
  <c r="O13" i="28"/>
  <c r="O15" i="28"/>
  <c r="O18" i="28"/>
  <c r="O19" i="28"/>
  <c r="O21" i="28"/>
  <c r="O22" i="28"/>
  <c r="O23" i="28"/>
  <c r="O25" i="28"/>
  <c r="O8" i="28"/>
  <c r="Q39" i="28"/>
  <c r="Q40" i="28"/>
  <c r="Q41" i="28"/>
  <c r="Q42" i="28"/>
  <c r="Q43" i="28"/>
  <c r="Q45" i="28"/>
  <c r="Q46" i="28"/>
  <c r="Q48" i="28"/>
  <c r="Q49" i="28"/>
  <c r="Q50" i="28"/>
  <c r="Q51" i="28"/>
  <c r="Q52" i="28"/>
  <c r="Q53" i="28"/>
  <c r="Q55" i="28"/>
  <c r="Q56" i="28"/>
  <c r="Q38" i="28"/>
  <c r="O39" i="28"/>
  <c r="O40" i="28"/>
  <c r="O41" i="28"/>
  <c r="O43" i="28"/>
  <c r="O45" i="28"/>
  <c r="O48" i="28"/>
  <c r="O49" i="28"/>
  <c r="O51" i="28"/>
  <c r="O52" i="28"/>
  <c r="O53" i="28"/>
  <c r="O55" i="28"/>
  <c r="O56" i="28"/>
  <c r="O38" i="28"/>
  <c r="Q39" i="27"/>
  <c r="Q40" i="27"/>
  <c r="Q41" i="27"/>
  <c r="Q42" i="27"/>
  <c r="Q43" i="27"/>
  <c r="Q45" i="27"/>
  <c r="Q46" i="27"/>
  <c r="Q48" i="27"/>
  <c r="Q49" i="27"/>
  <c r="Q50" i="27"/>
  <c r="Q51" i="27"/>
  <c r="Q52" i="27"/>
  <c r="Q53" i="27"/>
  <c r="Q55" i="27"/>
  <c r="Q56" i="27"/>
  <c r="Q38" i="27"/>
  <c r="O55" i="27"/>
  <c r="O56" i="27"/>
  <c r="O39" i="27"/>
  <c r="O41" i="27"/>
  <c r="O42" i="27"/>
  <c r="O43" i="27"/>
  <c r="O45" i="27"/>
  <c r="O48" i="27"/>
  <c r="O50" i="27"/>
  <c r="O51" i="27"/>
  <c r="O52" i="27"/>
  <c r="O53" i="27"/>
  <c r="O38" i="27"/>
  <c r="Q9" i="27"/>
  <c r="Q10" i="27"/>
  <c r="Q11" i="27"/>
  <c r="Q12" i="27"/>
  <c r="Q13" i="27"/>
  <c r="Q15" i="27"/>
  <c r="Q16" i="27"/>
  <c r="Q18" i="27"/>
  <c r="Q19" i="27"/>
  <c r="Q20" i="27"/>
  <c r="Q21" i="27"/>
  <c r="Q22" i="27"/>
  <c r="Q23" i="27"/>
  <c r="Q25" i="27"/>
  <c r="Q26" i="27"/>
  <c r="Q8" i="27"/>
  <c r="O9" i="27"/>
  <c r="O11" i="27"/>
  <c r="O12" i="27"/>
  <c r="O13" i="27"/>
  <c r="O15" i="27"/>
  <c r="O18" i="27"/>
  <c r="O19" i="27"/>
  <c r="O20" i="27"/>
  <c r="O22" i="27"/>
  <c r="O23" i="27"/>
  <c r="O25" i="27"/>
  <c r="O26" i="27"/>
  <c r="O8" i="27"/>
  <c r="Q39" i="26"/>
  <c r="Q40" i="26"/>
  <c r="Q41" i="26"/>
  <c r="Q42" i="26"/>
  <c r="Q43" i="26"/>
  <c r="Q45" i="26"/>
  <c r="Q46" i="26"/>
  <c r="Q48" i="26"/>
  <c r="Q49" i="26"/>
  <c r="Q50" i="26"/>
  <c r="Q51" i="26"/>
  <c r="Q52" i="26"/>
  <c r="Q53" i="26"/>
  <c r="Q55" i="26"/>
  <c r="Q56" i="26"/>
  <c r="Q38" i="26"/>
  <c r="O39" i="26"/>
  <c r="O40" i="26"/>
  <c r="O41" i="26"/>
  <c r="O42" i="26"/>
  <c r="O43" i="26"/>
  <c r="O46" i="26"/>
  <c r="O48" i="26"/>
  <c r="O50" i="26"/>
  <c r="O51" i="26"/>
  <c r="O52" i="26"/>
  <c r="O53" i="26"/>
  <c r="O55" i="26"/>
  <c r="O56" i="26"/>
  <c r="O38" i="26"/>
  <c r="Q9" i="26"/>
  <c r="Q10" i="26"/>
  <c r="Q11" i="26"/>
  <c r="Q12" i="26"/>
  <c r="Q13" i="26"/>
  <c r="Q15" i="26"/>
  <c r="Q16" i="26"/>
  <c r="Q18" i="26"/>
  <c r="Q19" i="26"/>
  <c r="Q20" i="26"/>
  <c r="Q21" i="26"/>
  <c r="Q22" i="26"/>
  <c r="Q23" i="26"/>
  <c r="Q25" i="26"/>
  <c r="Q26" i="26"/>
  <c r="Q8" i="26"/>
  <c r="O10" i="26"/>
  <c r="O11" i="26"/>
  <c r="O12" i="26"/>
  <c r="O13" i="26"/>
  <c r="O15" i="26"/>
  <c r="O18" i="26"/>
  <c r="O19" i="26"/>
  <c r="O20" i="26"/>
  <c r="O21" i="26"/>
  <c r="O22" i="26"/>
  <c r="O23" i="26"/>
  <c r="O25" i="26"/>
  <c r="O26" i="26"/>
  <c r="O8" i="26"/>
  <c r="Q39" i="25"/>
  <c r="Q40" i="25"/>
  <c r="Q41" i="25"/>
  <c r="Q42" i="25"/>
  <c r="Q43" i="25"/>
  <c r="Q45" i="25"/>
  <c r="Q46" i="25"/>
  <c r="Q48" i="25"/>
  <c r="Q49" i="25"/>
  <c r="Q50" i="25"/>
  <c r="Q51" i="25"/>
  <c r="Q52" i="25"/>
  <c r="Q53" i="25"/>
  <c r="Q55" i="25"/>
  <c r="Q56" i="25"/>
  <c r="Q9" i="25"/>
  <c r="Q10" i="25"/>
  <c r="Q11" i="25"/>
  <c r="Q12" i="25"/>
  <c r="Q13" i="25"/>
  <c r="Q15" i="25"/>
  <c r="Q16" i="25"/>
  <c r="Q18" i="25"/>
  <c r="Q19" i="25"/>
  <c r="Q20" i="25"/>
  <c r="Q21" i="25"/>
  <c r="Q22" i="25"/>
  <c r="Q23" i="25"/>
  <c r="Q25" i="25"/>
  <c r="Q26" i="25"/>
  <c r="Q8" i="25"/>
  <c r="Q56" i="24"/>
  <c r="Q39" i="24"/>
  <c r="Q40" i="24"/>
  <c r="Q41" i="24"/>
  <c r="Q42" i="24"/>
  <c r="Q43" i="24"/>
  <c r="Q45" i="24"/>
  <c r="Q46" i="24"/>
  <c r="Q48" i="24"/>
  <c r="Q49" i="24"/>
  <c r="Q50" i="24"/>
  <c r="Q51" i="24"/>
  <c r="Q52" i="24"/>
  <c r="Q53" i="24"/>
  <c r="Q55" i="24"/>
  <c r="Q38" i="24"/>
  <c r="O39" i="24"/>
  <c r="O41" i="24"/>
  <c r="O42" i="24"/>
  <c r="O43" i="24"/>
  <c r="O46" i="24"/>
  <c r="O48" i="24"/>
  <c r="O49" i="24"/>
  <c r="O50" i="24"/>
  <c r="O51" i="24"/>
  <c r="O52" i="24"/>
  <c r="O53" i="24"/>
  <c r="O55" i="24"/>
  <c r="O56" i="24"/>
  <c r="O38" i="24"/>
  <c r="Q9" i="24"/>
  <c r="Q10" i="24"/>
  <c r="Q11" i="24"/>
  <c r="Q12" i="24"/>
  <c r="Q13" i="24"/>
  <c r="Q15" i="24"/>
  <c r="Q16" i="24"/>
  <c r="Q18" i="24"/>
  <c r="Q19" i="24"/>
  <c r="Q20" i="24"/>
  <c r="Q21" i="24"/>
  <c r="Q22" i="24"/>
  <c r="Q23" i="24"/>
  <c r="Q25" i="24"/>
  <c r="Q26" i="24"/>
  <c r="Q8" i="24"/>
  <c r="O10" i="24"/>
  <c r="O11" i="24"/>
  <c r="O12" i="24"/>
  <c r="O13" i="24"/>
  <c r="O16" i="24"/>
  <c r="O18" i="24"/>
  <c r="O19" i="24"/>
  <c r="O20" i="24"/>
  <c r="O21" i="24"/>
  <c r="O22" i="24"/>
  <c r="O23" i="24"/>
  <c r="O25" i="24"/>
  <c r="O26" i="24"/>
  <c r="O8" i="24"/>
  <c r="Q39" i="23"/>
  <c r="Q40" i="23"/>
  <c r="Q41" i="23"/>
  <c r="Q42" i="23"/>
  <c r="Q43" i="23"/>
  <c r="Q45" i="23"/>
  <c r="Q46" i="23"/>
  <c r="Q48" i="23"/>
  <c r="Q49" i="23"/>
  <c r="Q50" i="23"/>
  <c r="Q51" i="23"/>
  <c r="Q52" i="23"/>
  <c r="Q53" i="23"/>
  <c r="Q55" i="23"/>
  <c r="Q56" i="23"/>
  <c r="Q38" i="23"/>
  <c r="Q9" i="23"/>
  <c r="Q10" i="23"/>
  <c r="Q11" i="23"/>
  <c r="Q12" i="23"/>
  <c r="Q13" i="23"/>
  <c r="Q15" i="23"/>
  <c r="Q18" i="23"/>
  <c r="Q19" i="23"/>
  <c r="Q20" i="23"/>
  <c r="Q21" i="23"/>
  <c r="Q22" i="23"/>
  <c r="Q23" i="23"/>
  <c r="Q25" i="23"/>
  <c r="Q26" i="23"/>
  <c r="Q8" i="23"/>
  <c r="Q39" i="22"/>
  <c r="Q40" i="22"/>
  <c r="Q41" i="22"/>
  <c r="Q42" i="22"/>
  <c r="Q43" i="22"/>
  <c r="Q45" i="22"/>
  <c r="Q46" i="22"/>
  <c r="Q48" i="22"/>
  <c r="Q49" i="22"/>
  <c r="Q50" i="22"/>
  <c r="Q51" i="22"/>
  <c r="Q52" i="22"/>
  <c r="Q53" i="22"/>
  <c r="Q55" i="22"/>
  <c r="Q56" i="22"/>
  <c r="Q38" i="22"/>
  <c r="O40" i="22"/>
  <c r="O41" i="22"/>
  <c r="O42" i="22"/>
  <c r="O43" i="22"/>
  <c r="O45" i="22"/>
  <c r="O46" i="22"/>
  <c r="O48" i="22"/>
  <c r="O49" i="22"/>
  <c r="O50" i="22"/>
  <c r="O51" i="22"/>
  <c r="O52" i="22"/>
  <c r="O53" i="22"/>
  <c r="O55" i="22"/>
  <c r="O56" i="22"/>
  <c r="O38" i="22"/>
  <c r="Q9" i="22"/>
  <c r="Q10" i="22"/>
  <c r="Q11" i="22"/>
  <c r="Q12" i="22"/>
  <c r="Q13" i="22"/>
  <c r="Q15" i="22"/>
  <c r="Q16" i="22"/>
  <c r="Q18" i="22"/>
  <c r="Q19" i="22"/>
  <c r="Q20" i="22"/>
  <c r="Q21" i="22"/>
  <c r="Q22" i="22"/>
  <c r="Q23" i="22"/>
  <c r="Q25" i="22"/>
  <c r="Q26" i="22"/>
  <c r="Q8" i="22"/>
  <c r="O9" i="22"/>
  <c r="O10" i="22"/>
  <c r="O11" i="22"/>
  <c r="O12" i="22"/>
  <c r="O13" i="22"/>
  <c r="O16" i="22"/>
  <c r="O18" i="22"/>
  <c r="O19" i="22"/>
  <c r="O20" i="22"/>
  <c r="O21" i="22"/>
  <c r="O22" i="22"/>
  <c r="O23" i="22"/>
  <c r="O25" i="22"/>
  <c r="O26" i="22"/>
  <c r="Q39" i="21"/>
  <c r="Q40" i="21"/>
  <c r="Q41" i="21"/>
  <c r="Q42" i="21"/>
  <c r="Q43" i="21"/>
  <c r="Q45" i="21"/>
  <c r="Q46" i="21"/>
  <c r="Q48" i="21"/>
  <c r="Q49" i="21"/>
  <c r="Q50" i="21"/>
  <c r="Q51" i="21"/>
  <c r="Q52" i="21"/>
  <c r="Q53" i="21"/>
  <c r="Q55" i="21"/>
  <c r="Q56" i="21"/>
  <c r="Q38" i="21"/>
  <c r="O39" i="21"/>
  <c r="O41" i="21"/>
  <c r="O42" i="21"/>
  <c r="O43" i="21"/>
  <c r="O45" i="21"/>
  <c r="O46" i="21"/>
  <c r="O48" i="21"/>
  <c r="O49" i="21"/>
  <c r="O50" i="21"/>
  <c r="O51" i="21"/>
  <c r="O52" i="21"/>
  <c r="O53" i="21"/>
  <c r="O55" i="21"/>
  <c r="O56" i="21"/>
  <c r="O38" i="21"/>
  <c r="Q9" i="21"/>
  <c r="Q10" i="21"/>
  <c r="Q11" i="21"/>
  <c r="Q12" i="21"/>
  <c r="Q13" i="21"/>
  <c r="Q15" i="21"/>
  <c r="Q16" i="21"/>
  <c r="Q18" i="21"/>
  <c r="Q19" i="21"/>
  <c r="Q20" i="21"/>
  <c r="Q21" i="21"/>
  <c r="Q22" i="21"/>
  <c r="Q23" i="21"/>
  <c r="Q25" i="21"/>
  <c r="Q26" i="21"/>
  <c r="Q8" i="21"/>
  <c r="O9" i="21"/>
  <c r="O11" i="21"/>
  <c r="O12" i="21"/>
  <c r="O13" i="21"/>
  <c r="O16" i="21"/>
  <c r="O18" i="21"/>
  <c r="O19" i="21"/>
  <c r="O20" i="21"/>
  <c r="O21" i="21"/>
  <c r="O22" i="21"/>
  <c r="O23" i="21"/>
  <c r="O25" i="21"/>
  <c r="O26" i="21"/>
  <c r="O8" i="21"/>
  <c r="Q39" i="19"/>
  <c r="Q40" i="19"/>
  <c r="Q41" i="19"/>
  <c r="Q42" i="19"/>
  <c r="Q43" i="19"/>
  <c r="Q45" i="19"/>
  <c r="Q46" i="19"/>
  <c r="Q48" i="19"/>
  <c r="Q49" i="19"/>
  <c r="Q50" i="19"/>
  <c r="Q51" i="19"/>
  <c r="Q52" i="19"/>
  <c r="Q53" i="19"/>
  <c r="Q55" i="19"/>
  <c r="Q56" i="19"/>
  <c r="Q38" i="19"/>
  <c r="O39" i="19"/>
  <c r="O40" i="19"/>
  <c r="O41" i="19"/>
  <c r="O42" i="19"/>
  <c r="O46" i="19"/>
  <c r="O48" i="19"/>
  <c r="O49" i="19"/>
  <c r="O50" i="19"/>
  <c r="O51" i="19"/>
  <c r="O52" i="19"/>
  <c r="O53" i="19"/>
  <c r="O55" i="19"/>
  <c r="O56" i="19"/>
  <c r="O38" i="19"/>
  <c r="Q39" i="18"/>
  <c r="Q40" i="18"/>
  <c r="Q41" i="18"/>
  <c r="Q42" i="18"/>
  <c r="Q43" i="18"/>
  <c r="Q45" i="18"/>
  <c r="Q46" i="18"/>
  <c r="Q48" i="18"/>
  <c r="Q49" i="18"/>
  <c r="Q50" i="18"/>
  <c r="Q51" i="18"/>
  <c r="Q52" i="18"/>
  <c r="Q53" i="18"/>
  <c r="Q55" i="18"/>
  <c r="Q56" i="18"/>
  <c r="Q38" i="18"/>
  <c r="O39" i="18"/>
  <c r="O40" i="18"/>
  <c r="O41" i="18"/>
  <c r="O42" i="18"/>
  <c r="O43" i="18"/>
  <c r="O45" i="18"/>
  <c r="O48" i="18"/>
  <c r="O49" i="18"/>
  <c r="O50" i="18"/>
  <c r="O52" i="18"/>
  <c r="O53" i="18"/>
  <c r="O55" i="18"/>
  <c r="O56" i="18"/>
  <c r="O38" i="18"/>
  <c r="Q39" i="17"/>
  <c r="Q40" i="17"/>
  <c r="Q41" i="17"/>
  <c r="Q42" i="17"/>
  <c r="Q43" i="17"/>
  <c r="Q45" i="17"/>
  <c r="Q46" i="17"/>
  <c r="Q48" i="17"/>
  <c r="Q49" i="17"/>
  <c r="Q50" i="17"/>
  <c r="Q51" i="17"/>
  <c r="Q52" i="17"/>
  <c r="Q53" i="17"/>
  <c r="Q55" i="17"/>
  <c r="Q56" i="17"/>
  <c r="Q38" i="17"/>
  <c r="O39" i="17"/>
  <c r="O40" i="17"/>
  <c r="O42" i="17"/>
  <c r="O43" i="17"/>
  <c r="O45" i="17"/>
  <c r="O48" i="17"/>
  <c r="O49" i="17"/>
  <c r="O50" i="17"/>
  <c r="O51" i="17"/>
  <c r="O52" i="17"/>
  <c r="O53" i="17"/>
  <c r="O55" i="17"/>
  <c r="O56" i="17"/>
  <c r="O38" i="17"/>
  <c r="Q39" i="16"/>
  <c r="Q40" i="16"/>
  <c r="Q41" i="16"/>
  <c r="Q42" i="16"/>
  <c r="Q43" i="16"/>
  <c r="Q45" i="16"/>
  <c r="Q46" i="16"/>
  <c r="Q48" i="16"/>
  <c r="Q49" i="16"/>
  <c r="Q50" i="16"/>
  <c r="Q51" i="16"/>
  <c r="Q52" i="16"/>
  <c r="Q53" i="16"/>
  <c r="Q55" i="16"/>
  <c r="Q56" i="16"/>
  <c r="Q38" i="16"/>
  <c r="O39" i="16"/>
  <c r="O40" i="16"/>
  <c r="O41" i="16"/>
  <c r="O42" i="16"/>
  <c r="O43" i="16"/>
  <c r="O45" i="16"/>
  <c r="O46" i="16"/>
  <c r="O48" i="16"/>
  <c r="O49" i="16"/>
  <c r="O50" i="16"/>
  <c r="O51" i="16"/>
  <c r="O52" i="16"/>
  <c r="O53" i="16"/>
  <c r="O55" i="16"/>
  <c r="O56" i="16"/>
  <c r="Q39" i="15"/>
  <c r="Q40" i="15"/>
  <c r="Q41" i="15"/>
  <c r="Q42" i="15"/>
  <c r="Q43" i="15"/>
  <c r="Q45" i="15"/>
  <c r="Q46" i="15"/>
  <c r="Q48" i="15"/>
  <c r="Q49" i="15"/>
  <c r="Q50" i="15"/>
  <c r="Q51" i="15"/>
  <c r="Q52" i="15"/>
  <c r="Q53" i="15"/>
  <c r="Q55" i="15"/>
  <c r="Q56" i="15"/>
  <c r="Q38" i="15"/>
  <c r="O39" i="15"/>
  <c r="O40" i="15"/>
  <c r="O41" i="15"/>
  <c r="O43" i="15"/>
  <c r="O45" i="15"/>
  <c r="O48" i="15"/>
  <c r="O49" i="15"/>
  <c r="O50" i="15"/>
  <c r="O51" i="15"/>
  <c r="O52" i="15"/>
  <c r="O53" i="15"/>
  <c r="O55" i="15"/>
  <c r="O56" i="15"/>
  <c r="O38" i="15"/>
  <c r="Q39" i="14"/>
  <c r="Q40" i="14"/>
  <c r="Q41" i="14"/>
  <c r="Q42" i="14"/>
  <c r="Q43" i="14"/>
  <c r="Q45" i="14"/>
  <c r="Q46" i="14"/>
  <c r="Q48" i="14"/>
  <c r="Q49" i="14"/>
  <c r="Q50" i="14"/>
  <c r="Q51" i="14"/>
  <c r="Q52" i="14"/>
  <c r="Q53" i="14"/>
  <c r="Q55" i="14"/>
  <c r="Q56" i="14"/>
  <c r="Q38" i="14"/>
  <c r="O39" i="14"/>
  <c r="O41" i="14"/>
  <c r="O42" i="14"/>
  <c r="O43" i="14"/>
  <c r="O45" i="14"/>
  <c r="O46" i="14"/>
  <c r="O48" i="14"/>
  <c r="O49" i="14"/>
  <c r="O50" i="14"/>
  <c r="O51" i="14"/>
  <c r="O52" i="14"/>
  <c r="O53" i="14"/>
  <c r="O55" i="14"/>
  <c r="O56" i="14"/>
  <c r="O38" i="14"/>
  <c r="Q39" i="13"/>
  <c r="Q40" i="13"/>
  <c r="Q41" i="13"/>
  <c r="Q42" i="13"/>
  <c r="Q43" i="13"/>
  <c r="Q45" i="13"/>
  <c r="Q46" i="13"/>
  <c r="Q48" i="13"/>
  <c r="Q49" i="13"/>
  <c r="Q50" i="13"/>
  <c r="Q51" i="13"/>
  <c r="Q52" i="13"/>
  <c r="Q53" i="13"/>
  <c r="Q55" i="13"/>
  <c r="Q56" i="13"/>
  <c r="Q38" i="13"/>
  <c r="O39" i="13"/>
  <c r="O40" i="13"/>
  <c r="O41" i="13"/>
  <c r="O42" i="13"/>
  <c r="O43" i="13"/>
  <c r="O45" i="13"/>
  <c r="O49" i="13"/>
  <c r="O50" i="13"/>
  <c r="O51" i="13"/>
  <c r="O52" i="13"/>
  <c r="O53" i="13"/>
  <c r="O55" i="13"/>
  <c r="O56" i="13"/>
  <c r="O38" i="13"/>
  <c r="Q39" i="12"/>
  <c r="Q40" i="12"/>
  <c r="Q41" i="12"/>
  <c r="Q42" i="12"/>
  <c r="Q43" i="12"/>
  <c r="Q45" i="12"/>
  <c r="Q46" i="12"/>
  <c r="Q48" i="12"/>
  <c r="Q49" i="12"/>
  <c r="Q50" i="12"/>
  <c r="Q51" i="12"/>
  <c r="Q52" i="12"/>
  <c r="Q53" i="12"/>
  <c r="Q55" i="12"/>
  <c r="Q56" i="12"/>
  <c r="Q38" i="12"/>
  <c r="O39" i="12"/>
  <c r="O40" i="12"/>
  <c r="O41" i="12"/>
  <c r="O42" i="12"/>
  <c r="O43" i="12"/>
  <c r="O45" i="12"/>
  <c r="O46" i="12"/>
  <c r="O48" i="12"/>
  <c r="O50" i="12"/>
  <c r="O51" i="12"/>
  <c r="O52" i="12"/>
  <c r="O53" i="12"/>
  <c r="O55" i="12"/>
  <c r="O56" i="12"/>
  <c r="O38" i="12"/>
  <c r="Q26" i="12"/>
  <c r="O26" i="12"/>
  <c r="Q39" i="11"/>
  <c r="Q40" i="11"/>
  <c r="Q41" i="11"/>
  <c r="Q42" i="11"/>
  <c r="Q43" i="11"/>
  <c r="Q45" i="11"/>
  <c r="Q46" i="11"/>
  <c r="Q48" i="11"/>
  <c r="Q49" i="11"/>
  <c r="Q50" i="11"/>
  <c r="Q51" i="11"/>
  <c r="Q52" i="11"/>
  <c r="Q53" i="11"/>
  <c r="Q55" i="11"/>
  <c r="Q56" i="11"/>
  <c r="Q38" i="11"/>
  <c r="O39" i="11"/>
  <c r="O40" i="11"/>
  <c r="O41" i="11"/>
  <c r="O42" i="11"/>
  <c r="O43" i="11"/>
  <c r="O45" i="11"/>
  <c r="O46" i="11"/>
  <c r="O49" i="11"/>
  <c r="O50" i="11"/>
  <c r="O51" i="11"/>
  <c r="O52" i="11"/>
  <c r="O53" i="11"/>
  <c r="O55" i="11"/>
  <c r="O56" i="11"/>
  <c r="O38" i="11"/>
  <c r="Q26" i="11"/>
  <c r="O26" i="11"/>
  <c r="Q12" i="10"/>
  <c r="O9" i="10"/>
  <c r="Q39" i="10"/>
  <c r="Q40" i="10"/>
  <c r="Q41" i="10"/>
  <c r="Q42" i="10"/>
  <c r="Q43" i="10"/>
  <c r="Q45" i="10"/>
  <c r="Q46" i="10"/>
  <c r="Q48" i="10"/>
  <c r="Q49" i="10"/>
  <c r="Q50" i="10"/>
  <c r="Q51" i="10"/>
  <c r="Q52" i="10"/>
  <c r="Q53" i="10"/>
  <c r="Q55" i="10"/>
  <c r="Q56" i="10"/>
  <c r="Q38" i="10"/>
  <c r="O39" i="10"/>
  <c r="O40" i="10"/>
  <c r="O41" i="10"/>
  <c r="O42" i="10"/>
  <c r="O45" i="10"/>
  <c r="O46" i="10"/>
  <c r="O48" i="10"/>
  <c r="O49" i="10"/>
  <c r="O50" i="10"/>
  <c r="O51" i="10"/>
  <c r="O53" i="10"/>
  <c r="O56" i="10"/>
  <c r="O38" i="10"/>
  <c r="Q39" i="9"/>
  <c r="Q40" i="9"/>
  <c r="Q41" i="9"/>
  <c r="Q42" i="9"/>
  <c r="Q43" i="9"/>
  <c r="Q45" i="9"/>
  <c r="Q46" i="9"/>
  <c r="Q48" i="9"/>
  <c r="Q49" i="9"/>
  <c r="Q50" i="9"/>
  <c r="Q51" i="9"/>
  <c r="Q52" i="9"/>
  <c r="Q53" i="9"/>
  <c r="Q55" i="9"/>
  <c r="Q56" i="9"/>
  <c r="Q38" i="9"/>
  <c r="O39" i="9"/>
  <c r="O40" i="9"/>
  <c r="O41" i="9"/>
  <c r="O42" i="9"/>
  <c r="O43" i="9"/>
  <c r="O45" i="9"/>
  <c r="O48" i="9"/>
  <c r="O49" i="9"/>
  <c r="O50" i="9"/>
  <c r="O52" i="9"/>
  <c r="O53" i="9"/>
  <c r="O55" i="9"/>
  <c r="O56" i="9"/>
  <c r="O38" i="9"/>
  <c r="Q8" i="9"/>
  <c r="O8" i="9"/>
  <c r="Q40" i="4"/>
  <c r="Q41" i="4"/>
  <c r="Q42" i="4"/>
  <c r="Q43" i="4"/>
  <c r="Q45" i="4"/>
  <c r="Q46" i="4"/>
  <c r="Q48" i="4"/>
  <c r="Q49" i="4"/>
  <c r="Q50" i="4"/>
  <c r="Q51" i="4"/>
  <c r="Q52" i="4"/>
  <c r="Q53" i="4"/>
  <c r="Q55" i="4"/>
  <c r="Q56" i="4"/>
  <c r="Q38" i="4"/>
  <c r="O39" i="4"/>
  <c r="O41" i="4"/>
  <c r="O42" i="4"/>
  <c r="O43" i="4"/>
  <c r="O45" i="4"/>
  <c r="O46" i="4"/>
  <c r="O49" i="4"/>
  <c r="O50" i="4"/>
  <c r="O51" i="4"/>
  <c r="O52" i="4"/>
  <c r="O53" i="4"/>
  <c r="O55" i="4"/>
  <c r="O56" i="4"/>
  <c r="O38" i="4"/>
  <c r="Q56" i="6"/>
  <c r="Q39" i="6"/>
  <c r="Q40" i="6"/>
  <c r="Q41" i="6"/>
  <c r="Q42" i="6"/>
  <c r="Q43" i="6"/>
  <c r="Q45" i="6"/>
  <c r="Q46" i="6"/>
  <c r="Q48" i="6"/>
  <c r="Q49" i="6"/>
  <c r="Q50" i="6"/>
  <c r="Q51" i="6"/>
  <c r="Q52" i="6"/>
  <c r="Q53" i="6"/>
  <c r="Q55" i="6"/>
  <c r="Q38" i="6"/>
  <c r="O39" i="6"/>
  <c r="O40" i="6"/>
  <c r="O41" i="6"/>
  <c r="O43" i="6"/>
  <c r="O45" i="6"/>
  <c r="O46" i="6"/>
  <c r="O48" i="6"/>
  <c r="O49" i="6"/>
  <c r="O50" i="6"/>
  <c r="O51" i="6"/>
  <c r="O52" i="6"/>
  <c r="O55" i="6"/>
  <c r="O56" i="6"/>
  <c r="O38" i="6"/>
  <c r="Q39" i="8"/>
  <c r="Q40" i="8"/>
  <c r="Q41" i="8"/>
  <c r="Q42" i="8"/>
  <c r="Q43" i="8"/>
  <c r="Q45" i="8"/>
  <c r="Q46" i="8"/>
  <c r="Q48" i="8"/>
  <c r="Q49" i="8"/>
  <c r="Q50" i="8"/>
  <c r="Q51" i="8"/>
  <c r="Q52" i="8"/>
  <c r="Q53" i="8"/>
  <c r="Q55" i="8"/>
  <c r="Q56" i="8"/>
  <c r="Q38" i="8"/>
  <c r="O38" i="8"/>
  <c r="O39" i="8"/>
  <c r="O40" i="8"/>
  <c r="O41" i="8"/>
  <c r="O42" i="8"/>
  <c r="O43" i="8"/>
  <c r="O45" i="8"/>
  <c r="O46" i="8"/>
  <c r="O49" i="8"/>
  <c r="O50" i="8"/>
  <c r="O51" i="8"/>
  <c r="O52" i="8"/>
  <c r="O55" i="8"/>
  <c r="O56" i="8"/>
  <c r="Q26" i="8"/>
  <c r="Q8" i="8"/>
  <c r="O8" i="8"/>
  <c r="O9" i="8"/>
  <c r="O10" i="8"/>
  <c r="O11" i="8"/>
  <c r="O13" i="8"/>
  <c r="O15" i="8"/>
  <c r="O16" i="8"/>
  <c r="O18" i="8"/>
  <c r="O19" i="8"/>
  <c r="O20" i="8"/>
  <c r="O21" i="8"/>
  <c r="O22" i="8"/>
  <c r="O25" i="8"/>
  <c r="Q9" i="19" l="1"/>
  <c r="Q10" i="19"/>
  <c r="Q11" i="19"/>
  <c r="Q12" i="19"/>
  <c r="Q13" i="19"/>
  <c r="Q15" i="19"/>
  <c r="Q16" i="19"/>
  <c r="Q18" i="19"/>
  <c r="Q19" i="19"/>
  <c r="Q20" i="19"/>
  <c r="Q21" i="19"/>
  <c r="Q22" i="19"/>
  <c r="Q23" i="19"/>
  <c r="Q25" i="19"/>
  <c r="Q26" i="19"/>
  <c r="Q8" i="19"/>
  <c r="O10" i="19"/>
  <c r="O11" i="19"/>
  <c r="O12" i="19"/>
  <c r="O13" i="19"/>
  <c r="O15" i="19"/>
  <c r="O16" i="19"/>
  <c r="O18" i="19"/>
  <c r="O20" i="19"/>
  <c r="O21" i="19"/>
  <c r="O22" i="19"/>
  <c r="O23" i="19"/>
  <c r="O25" i="19"/>
  <c r="O26" i="19"/>
  <c r="O8" i="19"/>
  <c r="Q26" i="18"/>
  <c r="Q9" i="18"/>
  <c r="Q10" i="18"/>
  <c r="Q11" i="18"/>
  <c r="Q12" i="18"/>
  <c r="Q13" i="18"/>
  <c r="Q15" i="18"/>
  <c r="Q16" i="18"/>
  <c r="Q18" i="18"/>
  <c r="Q19" i="18"/>
  <c r="Q20" i="18"/>
  <c r="Q21" i="18"/>
  <c r="Q22" i="18"/>
  <c r="Q23" i="18"/>
  <c r="Q25" i="18"/>
  <c r="Q8" i="18"/>
  <c r="O9" i="18"/>
  <c r="O10" i="18"/>
  <c r="O11" i="18"/>
  <c r="O12" i="18"/>
  <c r="O13" i="18"/>
  <c r="O15" i="18"/>
  <c r="O18" i="18"/>
  <c r="O19" i="18"/>
  <c r="O20" i="18"/>
  <c r="O21" i="18"/>
  <c r="O23" i="18"/>
  <c r="O25" i="18"/>
  <c r="O26" i="18"/>
  <c r="O26" i="17"/>
  <c r="Q26" i="17"/>
  <c r="Q9" i="17"/>
  <c r="Q10" i="17"/>
  <c r="Q11" i="17"/>
  <c r="Q12" i="17"/>
  <c r="Q13" i="17"/>
  <c r="Q15" i="17"/>
  <c r="Q16" i="17"/>
  <c r="Q18" i="17"/>
  <c r="Q19" i="17"/>
  <c r="Q20" i="17"/>
  <c r="Q21" i="17"/>
  <c r="Q22" i="17"/>
  <c r="Q23" i="17"/>
  <c r="Q25" i="17"/>
  <c r="Q8" i="17"/>
  <c r="O10" i="17"/>
  <c r="O11" i="17"/>
  <c r="O12" i="17"/>
  <c r="O13" i="17"/>
  <c r="O15" i="17"/>
  <c r="O18" i="17"/>
  <c r="O19" i="17"/>
  <c r="O20" i="17"/>
  <c r="O21" i="17"/>
  <c r="O22" i="17"/>
  <c r="O23" i="17"/>
  <c r="O25" i="17"/>
  <c r="O8" i="17"/>
  <c r="Q26" i="16"/>
  <c r="Q9" i="16"/>
  <c r="Q10" i="16"/>
  <c r="Q11" i="16"/>
  <c r="Q12" i="16"/>
  <c r="Q13" i="16"/>
  <c r="Q15" i="16"/>
  <c r="Q16" i="16"/>
  <c r="Q18" i="16"/>
  <c r="Q19" i="16"/>
  <c r="Q20" i="16"/>
  <c r="Q21" i="16"/>
  <c r="Q22" i="16"/>
  <c r="Q23" i="16"/>
  <c r="Q25" i="16"/>
  <c r="Q8" i="16"/>
  <c r="O9" i="16"/>
  <c r="O11" i="16"/>
  <c r="O12" i="16"/>
  <c r="O13" i="16"/>
  <c r="O15" i="16"/>
  <c r="O18" i="16"/>
  <c r="O19" i="16"/>
  <c r="O20" i="16"/>
  <c r="O21" i="16"/>
  <c r="O22" i="16"/>
  <c r="O23" i="16"/>
  <c r="O25" i="16"/>
  <c r="O26" i="16"/>
  <c r="O8" i="16"/>
  <c r="Q9" i="15"/>
  <c r="Q10" i="15"/>
  <c r="Q11" i="15"/>
  <c r="Q12" i="15"/>
  <c r="Q13" i="15"/>
  <c r="Q15" i="15"/>
  <c r="Q16" i="15"/>
  <c r="Q18" i="15"/>
  <c r="Q19" i="15"/>
  <c r="Q20" i="15"/>
  <c r="Q21" i="15"/>
  <c r="Q22" i="15"/>
  <c r="Q23" i="15"/>
  <c r="Q25" i="15"/>
  <c r="Q26" i="15"/>
  <c r="Q8" i="15"/>
  <c r="O10" i="15"/>
  <c r="O11" i="15"/>
  <c r="O12" i="15"/>
  <c r="O13" i="15"/>
  <c r="O16" i="15"/>
  <c r="O18" i="15"/>
  <c r="O19" i="15"/>
  <c r="O20" i="15"/>
  <c r="O21" i="15"/>
  <c r="O22" i="15"/>
  <c r="O23" i="15"/>
  <c r="O25" i="15"/>
  <c r="O26" i="15"/>
  <c r="O8" i="15"/>
  <c r="Q26" i="14"/>
  <c r="Q9" i="14"/>
  <c r="Q10" i="14"/>
  <c r="Q11" i="14"/>
  <c r="Q12" i="14"/>
  <c r="Q13" i="14"/>
  <c r="Q15" i="14"/>
  <c r="Q16" i="14"/>
  <c r="Q18" i="14"/>
  <c r="Q19" i="14"/>
  <c r="Q20" i="14"/>
  <c r="Q21" i="14"/>
  <c r="Q22" i="14"/>
  <c r="Q23" i="14"/>
  <c r="Q25" i="14"/>
  <c r="Q8" i="14"/>
  <c r="O9" i="14"/>
  <c r="O10" i="14"/>
  <c r="O11" i="14"/>
  <c r="O12" i="14"/>
  <c r="O15" i="14"/>
  <c r="O16" i="14"/>
  <c r="O19" i="14"/>
  <c r="O20" i="14"/>
  <c r="O21" i="14"/>
  <c r="O22" i="14"/>
  <c r="O23" i="14"/>
  <c r="O25" i="14"/>
  <c r="O26" i="14"/>
  <c r="Q9" i="13"/>
  <c r="Q10" i="13"/>
  <c r="Q11" i="13"/>
  <c r="Q12" i="13"/>
  <c r="Q13" i="13"/>
  <c r="Q15" i="13"/>
  <c r="Q16" i="13"/>
  <c r="Q18" i="13"/>
  <c r="Q19" i="13"/>
  <c r="Q20" i="13"/>
  <c r="Q21" i="13"/>
  <c r="Q22" i="13"/>
  <c r="Q23" i="13"/>
  <c r="Q25" i="13"/>
  <c r="Q26" i="13"/>
  <c r="Q8" i="13"/>
  <c r="O8" i="13"/>
  <c r="O26" i="13"/>
  <c r="O10" i="13"/>
  <c r="O11" i="13"/>
  <c r="O12" i="13"/>
  <c r="O13" i="13"/>
  <c r="O16" i="13"/>
  <c r="O18" i="13"/>
  <c r="O19" i="13"/>
  <c r="O20" i="13"/>
  <c r="O22" i="13"/>
  <c r="O23" i="13"/>
  <c r="O25" i="13"/>
  <c r="Q9" i="12"/>
  <c r="Q10" i="12"/>
  <c r="Q11" i="12"/>
  <c r="Q12" i="12"/>
  <c r="Q13" i="12"/>
  <c r="Q15" i="12"/>
  <c r="Q16" i="12"/>
  <c r="Q18" i="12"/>
  <c r="Q19" i="12"/>
  <c r="Q20" i="12"/>
  <c r="Q21" i="12"/>
  <c r="Q22" i="12"/>
  <c r="Q23" i="12"/>
  <c r="Q25" i="12"/>
  <c r="Q8" i="12"/>
  <c r="O25" i="12"/>
  <c r="O9" i="12"/>
  <c r="O10" i="12"/>
  <c r="O11" i="12"/>
  <c r="O12" i="12"/>
  <c r="O13" i="12"/>
  <c r="O15" i="12"/>
  <c r="O16" i="12"/>
  <c r="O18" i="12"/>
  <c r="O19" i="12"/>
  <c r="O20" i="12"/>
  <c r="O21" i="12"/>
  <c r="O22" i="12"/>
  <c r="Q9" i="11" l="1"/>
  <c r="Q10" i="11"/>
  <c r="Q11" i="11"/>
  <c r="Q12" i="11"/>
  <c r="Q13" i="11"/>
  <c r="Q15" i="11"/>
  <c r="Q16" i="11"/>
  <c r="Q18" i="11"/>
  <c r="Q19" i="11"/>
  <c r="Q20" i="11"/>
  <c r="Q21" i="11"/>
  <c r="Q22" i="11"/>
  <c r="Q23" i="11"/>
  <c r="Q25" i="11"/>
  <c r="Q8" i="11"/>
  <c r="O8" i="11"/>
  <c r="O10" i="11"/>
  <c r="O11" i="11"/>
  <c r="O12" i="11"/>
  <c r="O13" i="11"/>
  <c r="O15" i="11"/>
  <c r="O16" i="11"/>
  <c r="O18" i="11"/>
  <c r="O19" i="11"/>
  <c r="O21" i="11"/>
  <c r="O22" i="11"/>
  <c r="O23" i="11"/>
  <c r="O25" i="11"/>
  <c r="Q9" i="10"/>
  <c r="Q10" i="10"/>
  <c r="Q11" i="10"/>
  <c r="Q13" i="10"/>
  <c r="Q15" i="10"/>
  <c r="Q16" i="10"/>
  <c r="Q18" i="10"/>
  <c r="Q19" i="10"/>
  <c r="Q20" i="10"/>
  <c r="Q21" i="10"/>
  <c r="Q22" i="10"/>
  <c r="Q23" i="10"/>
  <c r="Q25" i="10"/>
  <c r="Q26" i="10"/>
  <c r="Q8" i="10"/>
  <c r="O10" i="10"/>
  <c r="O12" i="10"/>
  <c r="O13" i="10"/>
  <c r="O16" i="10"/>
  <c r="O18" i="10"/>
  <c r="O19" i="10"/>
  <c r="O21" i="10"/>
  <c r="O22" i="10"/>
  <c r="O23" i="10"/>
  <c r="O25" i="10"/>
  <c r="O26" i="10"/>
  <c r="O8" i="10"/>
  <c r="Q9" i="9"/>
  <c r="Q10" i="9"/>
  <c r="Q11" i="9"/>
  <c r="Q12" i="9"/>
  <c r="Q13" i="9"/>
  <c r="Q15" i="9"/>
  <c r="Q16" i="9"/>
  <c r="Q18" i="9"/>
  <c r="Q19" i="9"/>
  <c r="Q20" i="9"/>
  <c r="Q21" i="9"/>
  <c r="Q22" i="9"/>
  <c r="Q23" i="9"/>
  <c r="Q25" i="9"/>
  <c r="Q26" i="9"/>
  <c r="O9" i="9"/>
  <c r="O10" i="9"/>
  <c r="O11" i="9"/>
  <c r="O12" i="9"/>
  <c r="O13" i="9"/>
  <c r="O16" i="9"/>
  <c r="O18" i="9"/>
  <c r="O20" i="9"/>
  <c r="O21" i="9"/>
  <c r="O22" i="9"/>
  <c r="O23" i="9"/>
  <c r="O25" i="9"/>
  <c r="O26" i="9"/>
  <c r="Q13" i="4"/>
  <c r="O13" i="4"/>
  <c r="Q9" i="4"/>
  <c r="Q10" i="4"/>
  <c r="Q11" i="4"/>
  <c r="Q12" i="4"/>
  <c r="Q15" i="4"/>
  <c r="Q16" i="4"/>
  <c r="Q18" i="4"/>
  <c r="Q19" i="4"/>
  <c r="Q20" i="4"/>
  <c r="Q21" i="4"/>
  <c r="Q22" i="4"/>
  <c r="Q23" i="4"/>
  <c r="Q25" i="4"/>
  <c r="Q26" i="4"/>
  <c r="Q8" i="4"/>
  <c r="O9" i="4"/>
  <c r="O10" i="4"/>
  <c r="O11" i="4"/>
  <c r="O12" i="4"/>
  <c r="O15" i="4"/>
  <c r="O18" i="4"/>
  <c r="O19" i="4"/>
  <c r="O20" i="4"/>
  <c r="O21" i="4"/>
  <c r="O23" i="4"/>
  <c r="O25" i="4"/>
  <c r="O26" i="4"/>
  <c r="Q15" i="6"/>
  <c r="Q8" i="6"/>
  <c r="O8" i="6"/>
  <c r="O9" i="6"/>
  <c r="O10" i="6"/>
  <c r="O12" i="6"/>
  <c r="O13" i="6"/>
  <c r="O15" i="6"/>
  <c r="O16" i="6"/>
  <c r="O18" i="6"/>
  <c r="O20" i="6"/>
  <c r="O21" i="6"/>
  <c r="O22" i="6"/>
  <c r="O23" i="6"/>
  <c r="O25" i="6"/>
  <c r="O26" i="6"/>
  <c r="Q9" i="6"/>
  <c r="Q10" i="6"/>
  <c r="Q11" i="6"/>
  <c r="Q12" i="6"/>
  <c r="Q13" i="6"/>
  <c r="Q16" i="6"/>
  <c r="Q18" i="6"/>
  <c r="Q20" i="6"/>
  <c r="Q21" i="6"/>
  <c r="Q22" i="6"/>
  <c r="Q23" i="6"/>
  <c r="Q25" i="6"/>
  <c r="Q26" i="6"/>
  <c r="Q18" i="8"/>
  <c r="Q25" i="8"/>
  <c r="Q23" i="8"/>
  <c r="Q22" i="8"/>
  <c r="Q21" i="8"/>
  <c r="Q20" i="8"/>
  <c r="Q19" i="8"/>
  <c r="Q16" i="8"/>
  <c r="Q15" i="8"/>
  <c r="Q13" i="8"/>
  <c r="Q12" i="8"/>
  <c r="Q11" i="8"/>
  <c r="Q10" i="8"/>
  <c r="Q9" i="8"/>
</calcChain>
</file>

<file path=xl/sharedStrings.xml><?xml version="1.0" encoding="utf-8"?>
<sst xmlns="http://schemas.openxmlformats.org/spreadsheetml/2006/main" count="6039" uniqueCount="124">
  <si>
    <t>Cuadro 1</t>
  </si>
  <si>
    <t xml:space="preserve">Indicadores </t>
  </si>
  <si>
    <t>Porcentaje</t>
  </si>
  <si>
    <t>Millones de personas</t>
  </si>
  <si>
    <t>Pobreza</t>
  </si>
  <si>
    <t>Población en situación de pobreza</t>
  </si>
  <si>
    <t xml:space="preserve">    Población en situación de pobreza moderada</t>
  </si>
  <si>
    <t xml:space="preserve">    Población en situación de pobreza extrema</t>
  </si>
  <si>
    <t>Población vulnerable por carencias sociales</t>
  </si>
  <si>
    <t>Población vulnerable por ingresos</t>
  </si>
  <si>
    <t>Población no pobre y no vulnerable</t>
  </si>
  <si>
    <t>Privación social</t>
  </si>
  <si>
    <t>Población con al menos una carencia social</t>
  </si>
  <si>
    <t>Población con al menos tres carencias sociales</t>
  </si>
  <si>
    <t>Indicadores de carencia social</t>
  </si>
  <si>
    <t>Rezago educativo</t>
  </si>
  <si>
    <t>Carencia por acceso a los servicios de salud</t>
  </si>
  <si>
    <t>Carencia por acceso a la seguridad social</t>
  </si>
  <si>
    <t>Carencia por calidad y espacios de la vivienda</t>
  </si>
  <si>
    <t>Carencia por acceso a los servicios básicos en la vivienda</t>
  </si>
  <si>
    <t xml:space="preserve">Carencia por acceso a la alimentación </t>
  </si>
  <si>
    <t>Bienestar</t>
  </si>
  <si>
    <t xml:space="preserve">Población con ingreso inferior a la línea de pobreza extrema por ingresos </t>
  </si>
  <si>
    <t xml:space="preserve">Población con ingreso inferior a la línea de pobreza por ingresos </t>
  </si>
  <si>
    <t>Cuadro 2 Estimados: Ingreso Universal (1000 pesos)</t>
  </si>
  <si>
    <t>Fuente: estimaciones propias con base en la ENIGH 2018.</t>
  </si>
  <si>
    <t xml:space="preserve">Medición de la pobreza, Estados Unidos Mexicanos, 2018. </t>
  </si>
  <si>
    <t>Medición de la pobreza, Estados Unidos Mexicanos, 2018.</t>
  </si>
  <si>
    <t>Porcentaje, número de personas por indicador de pobreza, 2018.</t>
  </si>
  <si>
    <t>Porcentaje y número de personas  por indicador de pobreza, 2018.</t>
  </si>
  <si>
    <t>Diferencia Porcentaje</t>
  </si>
  <si>
    <t>Diferencia Millones de personas</t>
  </si>
  <si>
    <t>Cuadro 3 Diferencias</t>
  </si>
  <si>
    <t xml:space="preserve">Medición de la pobreza, Aguascalientes, 2018. </t>
  </si>
  <si>
    <t xml:space="preserve">Medición de la pobreza, Baja California, 2018. </t>
  </si>
  <si>
    <t xml:space="preserve">Medición de la pobreza, Baja California Sur, 2018. </t>
  </si>
  <si>
    <t>Miles de personas</t>
  </si>
  <si>
    <t>Medición de la pobreza, Aguascalientes, 2018.</t>
  </si>
  <si>
    <t>Medición de la pobreza, Baja California, 2018.</t>
  </si>
  <si>
    <t>Medición de la pobreza, Baja California Sur, 2018.</t>
  </si>
  <si>
    <t xml:space="preserve">Medición de la pobreza, Campeche, 2018. </t>
  </si>
  <si>
    <t>Medición de la pobreza, Campeche, 2018.</t>
  </si>
  <si>
    <t xml:space="preserve">Medición de la pobreza, Coahuila, 2018. </t>
  </si>
  <si>
    <t>Medición de la pobreza, Coahuila, 2018.</t>
  </si>
  <si>
    <t xml:space="preserve">Medición de la pobreza, Colima, 2018. </t>
  </si>
  <si>
    <t>Medición de la pobreza, Colima, 2018.</t>
  </si>
  <si>
    <t xml:space="preserve">Medición de la pobreza, Chiapas, 2018. </t>
  </si>
  <si>
    <t>Medición de la pobreza, Chiapas, 2018.</t>
  </si>
  <si>
    <t xml:space="preserve">Medición de la pobreza, Chihuahua, 2018. </t>
  </si>
  <si>
    <t>Medición de la pobreza, Chihuahua, 2018.</t>
  </si>
  <si>
    <t xml:space="preserve">Medición de la pobreza, Ciudad de México, 2018. </t>
  </si>
  <si>
    <t>Medición de la pobreza, Ciudad de México, 2018.</t>
  </si>
  <si>
    <t xml:space="preserve">Medición de la pobreza, Durango, 2018. </t>
  </si>
  <si>
    <t>Medición de la pobreza, Durango, 2018.</t>
  </si>
  <si>
    <t xml:space="preserve">Medición de la pobreza, Guanajuato, 2018. </t>
  </si>
  <si>
    <t>Medición de la pobreza, Guanajuato, 2018.</t>
  </si>
  <si>
    <t xml:space="preserve">Medición de la pobreza, Guerrero, 2018. </t>
  </si>
  <si>
    <t>Medición de la pobreza, Guerrero, 2018.</t>
  </si>
  <si>
    <t xml:space="preserve">Medición de la pobreza, Hidalgo, 2018. </t>
  </si>
  <si>
    <t>Medición de la pobreza, Hidalgo, 2018.</t>
  </si>
  <si>
    <t xml:space="preserve">Medición de la pobreza, Jalisco, 2018. </t>
  </si>
  <si>
    <t>Medición de la pobreza, Jalisco, 2018.</t>
  </si>
  <si>
    <t xml:space="preserve">Theil </t>
  </si>
  <si>
    <t xml:space="preserve">Gini </t>
  </si>
  <si>
    <t>Ingreso corriente total per cápita</t>
  </si>
  <si>
    <t>Cuadro 5 Estimados: Programa sociales sustituidos por el Ingreso Universal (1000 pesos)</t>
  </si>
  <si>
    <t>Cuadro 6 Diferencias</t>
  </si>
  <si>
    <t xml:space="preserve">Medición de la pobreza, México, 2018. </t>
  </si>
  <si>
    <t>Medición de la pobreza, México, 2018.</t>
  </si>
  <si>
    <t xml:space="preserve">Medición de la pobreza, Michoacán, 2018. </t>
  </si>
  <si>
    <t>Medición de la pobreza, Michoacán, 2018.</t>
  </si>
  <si>
    <t xml:space="preserve">Medición de la pobreza, Morelos, 2018. </t>
  </si>
  <si>
    <t>Medición de la pobreza, Morelos, 2018.</t>
  </si>
  <si>
    <t xml:space="preserve">Medición de la pobreza, Nayarit, 2018. </t>
  </si>
  <si>
    <t>Medición de la pobreza, Nayarit, 2018.</t>
  </si>
  <si>
    <t xml:space="preserve">Medición de la pobreza, Nuevo León, 2018. </t>
  </si>
  <si>
    <t>Medición de la pobreza, Nuevo León, 2018.</t>
  </si>
  <si>
    <t xml:space="preserve">Medición de la pobreza,  Oaxaca, 2018. </t>
  </si>
  <si>
    <t>Medición de la pobreza, Oaxaca, 2018.</t>
  </si>
  <si>
    <t xml:space="preserve">Medición de la pobreza, Oaxaca, 2018. </t>
  </si>
  <si>
    <t xml:space="preserve">Medición de la pobreza,  Puebla, 2018. </t>
  </si>
  <si>
    <t>Medición de la pobreza, Puebla, 2018.</t>
  </si>
  <si>
    <t xml:space="preserve">Medición de la pobreza, Puebla, 2018. </t>
  </si>
  <si>
    <t xml:space="preserve">Medición de la pobreza,  Querétaro, 2018. </t>
  </si>
  <si>
    <t>Medición de la pobreza, Querétaro, 2018.</t>
  </si>
  <si>
    <t xml:space="preserve">Medición de la pobreza, Querétaro, 2018. </t>
  </si>
  <si>
    <t xml:space="preserve">Medición de la pobreza,  Quintana Roo, 2018. </t>
  </si>
  <si>
    <t>Medición de la pobreza, Quintana Roo, 2018.</t>
  </si>
  <si>
    <t xml:space="preserve">Medición de la pobreza, Quintana Roo, 2018. </t>
  </si>
  <si>
    <t xml:space="preserve">Medición de la pobreza,  San Luis Potosí, 2018. </t>
  </si>
  <si>
    <t>Medición de la pobreza, San Luis Potosí, 2018.</t>
  </si>
  <si>
    <t xml:space="preserve">Medición de la pobreza, San Luis Potosí, 2018. </t>
  </si>
  <si>
    <t xml:space="preserve">Medición de la pobreza,  Sinaloa, 2018. </t>
  </si>
  <si>
    <t>Medición de la pobreza,  Sinaloa, 2018.</t>
  </si>
  <si>
    <t>Medición de la pobreza, Sinaloa, 2018.</t>
  </si>
  <si>
    <t xml:space="preserve">Medición de la pobreza,  Sonora, 2018. </t>
  </si>
  <si>
    <t>Medición de la pobreza,  Sonora, 2018.</t>
  </si>
  <si>
    <t>Medición de la pobreza, Sonora, 2018.</t>
  </si>
  <si>
    <t xml:space="preserve">Medición de la pobreza,  Tabasco, 2018. </t>
  </si>
  <si>
    <t>Medición de la pobreza,  Tabasco, 2018.</t>
  </si>
  <si>
    <t>Medición de la pobreza, Tabasco, 2018.</t>
  </si>
  <si>
    <t xml:space="preserve">Medición de la pobreza,  Tamaulipas, 2018. </t>
  </si>
  <si>
    <t>Medición de la pobreza,  Tamaulipas, 2018.</t>
  </si>
  <si>
    <t>Medición de la pobreza, Tamaulipas, 2018.</t>
  </si>
  <si>
    <t xml:space="preserve">Medición de la pobreza,  Tlaxcala, 2018. </t>
  </si>
  <si>
    <t>Medición de la pobreza,  Tlaxcala, 2018.</t>
  </si>
  <si>
    <t>Medición de la pobreza, Tlaxcala, 2018.</t>
  </si>
  <si>
    <t xml:space="preserve">Medición de la pobreza,  Veracruz, 2018. </t>
  </si>
  <si>
    <t>Medición de la pobreza,  Veracruz, 2018.</t>
  </si>
  <si>
    <t>Medición de la pobreza, Veracruz, 2018.</t>
  </si>
  <si>
    <t xml:space="preserve">Medición de la pobreza,  Yucatán, 2018. </t>
  </si>
  <si>
    <t>Medición de la pobreza,  Yucatán, 2018.</t>
  </si>
  <si>
    <t>Medición de la pobreza, Yucatán, 2018.</t>
  </si>
  <si>
    <t xml:space="preserve">Medición de la pobreza,  Zacatecas, 2018. </t>
  </si>
  <si>
    <t>Medición de la pobreza,  Zacatecas, 2018.</t>
  </si>
  <si>
    <t>Medición de la pobreza, Zacatecas, 2018.</t>
  </si>
  <si>
    <t>Var logs</t>
  </si>
  <si>
    <t xml:space="preserve">ICTPC sin programas sociales y con ICU de $1000 </t>
  </si>
  <si>
    <t>Cuadro 7. Medidas de desigualdad</t>
  </si>
  <si>
    <t>Cuadro 5 Programa sociales sustituidos por el Ingreso Universal (1000 pesos)</t>
  </si>
  <si>
    <t>ICU de $1000</t>
  </si>
  <si>
    <t xml:space="preserve">Ingreso corriente total per cápita con </t>
  </si>
  <si>
    <t>Cuadro 4. Medidas de desigualdad</t>
  </si>
  <si>
    <t>Diferencia miles de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</si>
</sst>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5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5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5" xfId="0" applyFill="1" applyBorder="1"/>
    <xf numFmtId="0" fontId="2" fillId="2" borderId="5" xfId="0" applyFont="1" applyFill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right" indent="1"/>
    </xf>
    <xf numFmtId="0" fontId="6" fillId="2" borderId="0" xfId="0" applyFont="1" applyFill="1" applyAlignment="1">
      <alignment horizontal="left"/>
    </xf>
    <xf numFmtId="164" fontId="7" fillId="2" borderId="0" xfId="0" applyNumberFormat="1" applyFont="1" applyFill="1" applyAlignment="1">
      <alignment horizontal="right" indent="3"/>
    </xf>
    <xf numFmtId="0" fontId="7" fillId="2" borderId="0" xfId="0" applyFont="1" applyFill="1"/>
    <xf numFmtId="0" fontId="2" fillId="2" borderId="0" xfId="0" applyFont="1" applyFill="1" applyAlignment="1">
      <alignment horizontal="left" vertical="justify" wrapText="1" indent="2"/>
    </xf>
    <xf numFmtId="165" fontId="2" fillId="2" borderId="0" xfId="0" applyNumberFormat="1" applyFont="1" applyFill="1" applyAlignment="1">
      <alignment horizontal="right" indent="1"/>
    </xf>
    <xf numFmtId="0" fontId="6" fillId="2" borderId="0" xfId="0" applyFont="1" applyFill="1" applyAlignment="1">
      <alignment horizontal="justify"/>
    </xf>
    <xf numFmtId="0" fontId="2" fillId="2" borderId="0" xfId="0" applyFont="1" applyFill="1" applyAlignment="1">
      <alignment horizontal="left" indent="2"/>
    </xf>
    <xf numFmtId="0" fontId="6" fillId="2" borderId="0" xfId="0" applyFont="1" applyFill="1"/>
    <xf numFmtId="0" fontId="2" fillId="2" borderId="0" xfId="0" applyFont="1" applyFill="1" applyAlignment="1">
      <alignment horizontal="left" vertical="center" wrapText="1" indent="2"/>
    </xf>
    <xf numFmtId="0" fontId="0" fillId="2" borderId="1" xfId="0" applyFill="1" applyBorder="1"/>
    <xf numFmtId="165" fontId="2" fillId="2" borderId="1" xfId="0" applyNumberFormat="1" applyFont="1" applyFill="1" applyBorder="1" applyAlignment="1">
      <alignment horizontal="right" indent="1"/>
    </xf>
    <xf numFmtId="0" fontId="8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5" xfId="0" applyFont="1" applyFill="1" applyBorder="1" applyAlignment="1">
      <alignment horizontal="right" wrapText="1"/>
    </xf>
    <xf numFmtId="0" fontId="6" fillId="2" borderId="0" xfId="0" applyFont="1" applyFill="1" applyAlignment="1">
      <alignment horizontal="left" wrapText="1"/>
    </xf>
    <xf numFmtId="164" fontId="7" fillId="2" borderId="0" xfId="0" applyNumberFormat="1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justify" wrapText="1"/>
    </xf>
    <xf numFmtId="165" fontId="2" fillId="2" borderId="0" xfId="0" applyNumberFormat="1" applyFont="1" applyFill="1" applyAlignment="1">
      <alignment horizontal="right" wrapText="1"/>
    </xf>
    <xf numFmtId="0" fontId="6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165" fontId="2" fillId="2" borderId="1" xfId="0" applyNumberFormat="1" applyFont="1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 indent="1"/>
    </xf>
    <xf numFmtId="165" fontId="2" fillId="2" borderId="0" xfId="0" applyNumberFormat="1" applyFont="1" applyFill="1" applyBorder="1" applyAlignment="1">
      <alignment horizontal="right" indent="1"/>
    </xf>
    <xf numFmtId="0" fontId="6" fillId="2" borderId="0" xfId="0" applyFont="1" applyFill="1" applyAlignment="1"/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horizontal="left" indent="2"/>
    </xf>
    <xf numFmtId="0" fontId="11" fillId="2" borderId="1" xfId="0" applyFont="1" applyFill="1" applyBorder="1" applyAlignment="1">
      <alignment horizontal="left" vertical="center" wrapText="1" indent="2"/>
    </xf>
    <xf numFmtId="0" fontId="1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166" fontId="0" fillId="2" borderId="0" xfId="13" applyNumberFormat="1" applyFont="1" applyFill="1"/>
    <xf numFmtId="165" fontId="2" fillId="2" borderId="0" xfId="0" applyNumberFormat="1" applyFont="1" applyFill="1" applyAlignment="1">
      <alignment horizontal="right" vertical="center" wrapText="1"/>
    </xf>
    <xf numFmtId="166" fontId="2" fillId="2" borderId="0" xfId="13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66" fontId="0" fillId="2" borderId="0" xfId="13" applyNumberFormat="1" applyFont="1" applyFill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0" fillId="2" borderId="0" xfId="13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 wrapText="1"/>
    </xf>
    <xf numFmtId="165" fontId="2" fillId="2" borderId="0" xfId="13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0" fillId="2" borderId="0" xfId="0" applyNumberFormat="1" applyFill="1"/>
    <xf numFmtId="165" fontId="0" fillId="2" borderId="1" xfId="0" applyNumberFormat="1" applyFill="1" applyBorder="1"/>
    <xf numFmtId="164" fontId="0" fillId="2" borderId="0" xfId="0" applyNumberFormat="1" applyFill="1"/>
    <xf numFmtId="164" fontId="2" fillId="2" borderId="0" xfId="13" applyNumberFormat="1" applyFont="1" applyFill="1" applyAlignment="1">
      <alignment vertical="center"/>
    </xf>
    <xf numFmtId="164" fontId="0" fillId="2" borderId="0" xfId="13" applyNumberFormat="1" applyFont="1" applyFill="1" applyAlignment="1">
      <alignment vertical="center"/>
    </xf>
    <xf numFmtId="164" fontId="0" fillId="2" borderId="1" xfId="0" applyNumberFormat="1" applyFill="1" applyBorder="1"/>
    <xf numFmtId="164" fontId="0" fillId="2" borderId="0" xfId="0" applyNumberFormat="1" applyFill="1" applyBorder="1"/>
    <xf numFmtId="166" fontId="2" fillId="2" borderId="0" xfId="13" applyNumberFormat="1" applyFont="1" applyFill="1" applyAlignment="1">
      <alignment vertical="center"/>
    </xf>
    <xf numFmtId="166" fontId="0" fillId="2" borderId="0" xfId="13" applyNumberFormat="1" applyFont="1" applyFill="1" applyAlignment="1">
      <alignment vertical="center"/>
    </xf>
    <xf numFmtId="166" fontId="0" fillId="2" borderId="0" xfId="13" applyNumberFormat="1" applyFont="1" applyFill="1" applyBorder="1"/>
    <xf numFmtId="166" fontId="0" fillId="2" borderId="1" xfId="13" applyNumberFormat="1" applyFont="1" applyFill="1" applyBorder="1"/>
    <xf numFmtId="0" fontId="0" fillId="2" borderId="6" xfId="0" applyFill="1" applyBorder="1" applyAlignment="1">
      <alignment horizontal="center" wrapText="1"/>
    </xf>
    <xf numFmtId="0" fontId="0" fillId="2" borderId="6" xfId="0" applyFill="1" applyBorder="1"/>
    <xf numFmtId="164" fontId="2" fillId="2" borderId="0" xfId="4" applyNumberFormat="1" applyFill="1" applyAlignment="1">
      <alignment horizontal="right" indent="1"/>
    </xf>
    <xf numFmtId="164" fontId="2" fillId="2" borderId="1" xfId="4" applyNumberFormat="1" applyFill="1" applyBorder="1" applyAlignment="1">
      <alignment horizontal="right" indent="1"/>
    </xf>
    <xf numFmtId="165" fontId="2" fillId="2" borderId="0" xfId="4" applyNumberFormat="1" applyFill="1" applyAlignment="1">
      <alignment horizontal="right" indent="2"/>
    </xf>
    <xf numFmtId="165" fontId="2" fillId="2" borderId="1" xfId="4" applyNumberFormat="1" applyFill="1" applyBorder="1" applyAlignment="1">
      <alignment horizontal="right" indent="2"/>
    </xf>
    <xf numFmtId="165" fontId="2" fillId="2" borderId="0" xfId="0" applyNumberFormat="1" applyFont="1" applyFill="1" applyBorder="1" applyAlignment="1">
      <alignment horizontal="right" wrapText="1"/>
    </xf>
    <xf numFmtId="165" fontId="2" fillId="2" borderId="1" xfId="0" applyNumberFormat="1" applyFont="1" applyFill="1" applyBorder="1" applyAlignment="1">
      <alignment horizontal="right" vertical="center" wrapText="1"/>
    </xf>
    <xf numFmtId="2" fontId="0" fillId="2" borderId="6" xfId="0" applyNumberFormat="1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shrinkToFit="1"/>
    </xf>
    <xf numFmtId="165" fontId="2" fillId="2" borderId="1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 vertical="center" wrapText="1" inden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2" fillId="2" borderId="0" xfId="4" applyNumberFormat="1" applyFill="1" applyAlignment="1">
      <alignment horizontal="right" indent="2"/>
    </xf>
    <xf numFmtId="0" fontId="6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</cellXfs>
  <cellStyles count="14">
    <cellStyle name="Millares" xfId="13" builtinId="3"/>
    <cellStyle name="Millares 2" xfId="2"/>
    <cellStyle name="Normal" xfId="0" builtinId="0"/>
    <cellStyle name="Normal 10" xfId="10"/>
    <cellStyle name="Normal 11 2" xfId="8"/>
    <cellStyle name="Normal 2" xfId="4"/>
    <cellStyle name="Normal 2 2 2" xfId="7"/>
    <cellStyle name="Normal 2 3" xfId="6"/>
    <cellStyle name="Normal 3" xfId="3"/>
    <cellStyle name="Normal 4" xfId="11"/>
    <cellStyle name="Normal 5" xfId="1"/>
    <cellStyle name="Normal 6" xfId="12"/>
    <cellStyle name="Normal 9" xfId="9"/>
    <cellStyle name="Porcentu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zoomScaleNormal="100" workbookViewId="0">
      <selection activeCell="W35" sqref="W35:Y35"/>
    </sheetView>
  </sheetViews>
  <sheetFormatPr baseColWidth="10" defaultRowHeight="15" x14ac:dyDescent="0.25"/>
  <cols>
    <col min="1" max="1" width="1.7109375" style="2" customWidth="1"/>
    <col min="2" max="2" width="62.140625" style="2" customWidth="1"/>
    <col min="3" max="3" width="11.42578125" style="2" customWidth="1"/>
    <col min="4" max="4" width="0.85546875" style="2" customWidth="1"/>
    <col min="5" max="5" width="11.42578125" style="2" customWidth="1"/>
    <col min="6" max="6" width="0.85546875" style="2" customWidth="1"/>
    <col min="7" max="7" width="11.42578125" style="2" customWidth="1"/>
    <col min="8" max="8" width="62.14062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140625" style="2" customWidth="1"/>
    <col min="15" max="15" width="11.42578125" style="2"/>
    <col min="16" max="16" width="1.28515625" style="2" customWidth="1"/>
    <col min="17" max="20" width="11.42578125" style="2"/>
    <col min="21" max="21" width="13.28515625" style="2" customWidth="1"/>
    <col min="22" max="16384" width="11.42578125" style="2"/>
  </cols>
  <sheetData>
    <row r="1" spans="1:26" ht="15.75" customHeight="1" x14ac:dyDescent="0.25">
      <c r="B1" s="92" t="s">
        <v>0</v>
      </c>
      <c r="C1" s="92"/>
      <c r="D1" s="92"/>
      <c r="E1" s="92"/>
      <c r="F1" s="15"/>
      <c r="G1" s="15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6" ht="15.75" customHeight="1" thickBot="1" x14ac:dyDescent="0.3">
      <c r="A2" s="1"/>
      <c r="B2" s="100" t="s">
        <v>26</v>
      </c>
      <c r="C2" s="100"/>
      <c r="D2" s="100"/>
      <c r="E2" s="100"/>
      <c r="F2" s="44"/>
      <c r="G2" s="44"/>
      <c r="H2" s="100" t="s">
        <v>27</v>
      </c>
      <c r="I2" s="100"/>
      <c r="J2" s="100"/>
      <c r="K2" s="100"/>
      <c r="L2" s="22"/>
      <c r="M2" s="22"/>
      <c r="N2" s="100" t="s">
        <v>27</v>
      </c>
      <c r="O2" s="100"/>
      <c r="P2" s="100"/>
      <c r="Q2" s="100"/>
      <c r="W2" s="94" t="s">
        <v>121</v>
      </c>
      <c r="X2" s="94"/>
      <c r="Y2" s="94"/>
    </row>
    <row r="3" spans="1:26" ht="12.75" customHeight="1" thickTop="1" thickBot="1" x14ac:dyDescent="0.3">
      <c r="A3" s="1"/>
      <c r="B3" s="101" t="s">
        <v>29</v>
      </c>
      <c r="C3" s="101"/>
      <c r="D3" s="101"/>
      <c r="E3" s="101"/>
      <c r="F3" s="45"/>
      <c r="G3" s="44"/>
      <c r="H3" s="101" t="s">
        <v>28</v>
      </c>
      <c r="I3" s="101"/>
      <c r="J3" s="101"/>
      <c r="K3" s="101"/>
      <c r="L3" s="3"/>
      <c r="M3" s="22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  <c r="Z3" s="36"/>
    </row>
    <row r="4" spans="1:26" ht="15.75" customHeight="1" thickTop="1" thickBot="1" x14ac:dyDescent="0.3">
      <c r="B4" s="96" t="s">
        <v>1</v>
      </c>
      <c r="C4" s="98"/>
      <c r="D4" s="98"/>
      <c r="E4" s="98"/>
      <c r="F4" s="98"/>
      <c r="G4" s="90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6" ht="43.5" customHeight="1" thickTop="1" thickBot="1" x14ac:dyDescent="0.3">
      <c r="B5" s="96"/>
      <c r="C5" s="21" t="s">
        <v>2</v>
      </c>
      <c r="D5" s="4"/>
      <c r="E5" s="20" t="s">
        <v>3</v>
      </c>
      <c r="F5" s="4"/>
      <c r="G5" s="89"/>
      <c r="H5" s="96"/>
      <c r="I5" s="21" t="s">
        <v>2</v>
      </c>
      <c r="J5" s="23"/>
      <c r="K5" s="20" t="s">
        <v>3</v>
      </c>
      <c r="L5" s="23"/>
      <c r="N5" s="96"/>
      <c r="O5" s="21" t="s">
        <v>30</v>
      </c>
      <c r="P5" s="23"/>
      <c r="Q5" s="20" t="s">
        <v>31</v>
      </c>
      <c r="S5" s="84">
        <v>0.46858030000000001</v>
      </c>
      <c r="T5" s="84">
        <v>0.46031100000000003</v>
      </c>
      <c r="U5" s="84">
        <v>0.71556850000000005</v>
      </c>
      <c r="V5" s="83"/>
      <c r="W5" s="84">
        <v>0.37777660000000002</v>
      </c>
      <c r="X5" s="84">
        <v>0.3129903</v>
      </c>
      <c r="Y5" s="84">
        <v>0.36974279999999998</v>
      </c>
    </row>
    <row r="6" spans="1:26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88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6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6" x14ac:dyDescent="0.25">
      <c r="B8" s="11" t="s">
        <v>5</v>
      </c>
      <c r="C8" s="12">
        <v>41.913075135996735</v>
      </c>
      <c r="D8" s="12"/>
      <c r="E8" s="12">
        <v>52.425887000000003</v>
      </c>
      <c r="F8" s="12"/>
      <c r="G8" s="12"/>
      <c r="H8" s="28" t="s">
        <v>5</v>
      </c>
      <c r="I8" s="29">
        <v>21.5</v>
      </c>
      <c r="J8" s="29"/>
      <c r="K8" s="29">
        <v>29.9</v>
      </c>
      <c r="L8" s="29"/>
      <c r="N8" s="28" t="s">
        <v>5</v>
      </c>
      <c r="O8" s="29">
        <f t="shared" ref="O8:O13" si="0">C8-I8</f>
        <v>20.413075135996735</v>
      </c>
      <c r="P8" s="29"/>
      <c r="Q8" s="29">
        <f t="shared" ref="Q8:Q13" si="1">E8-K8</f>
        <v>22.525887000000004</v>
      </c>
    </row>
    <row r="9" spans="1:26" x14ac:dyDescent="0.25">
      <c r="B9" s="11" t="s">
        <v>6</v>
      </c>
      <c r="C9" s="12">
        <v>34.469860255977146</v>
      </c>
      <c r="D9" s="12"/>
      <c r="E9" s="12">
        <v>43.115734000000003</v>
      </c>
      <c r="F9" s="12"/>
      <c r="G9" s="12"/>
      <c r="H9" s="28" t="s">
        <v>6</v>
      </c>
      <c r="I9" s="29">
        <v>21.1</v>
      </c>
      <c r="J9" s="29"/>
      <c r="K9" s="29">
        <v>26.4</v>
      </c>
      <c r="L9" s="29"/>
      <c r="N9" s="28" t="s">
        <v>6</v>
      </c>
      <c r="O9" s="29">
        <f t="shared" si="0"/>
        <v>13.369860255977144</v>
      </c>
      <c r="P9" s="29"/>
      <c r="Q9" s="29">
        <f t="shared" si="1"/>
        <v>16.715734000000005</v>
      </c>
    </row>
    <row r="10" spans="1:26" x14ac:dyDescent="0.25">
      <c r="B10" s="11" t="s">
        <v>7</v>
      </c>
      <c r="C10" s="12">
        <v>7.4432148800195854</v>
      </c>
      <c r="D10" s="12"/>
      <c r="E10" s="12">
        <v>9.3101529999999997</v>
      </c>
      <c r="F10" s="12"/>
      <c r="G10" s="12"/>
      <c r="H10" s="28" t="s">
        <v>7</v>
      </c>
      <c r="I10" s="29">
        <v>0.3</v>
      </c>
      <c r="J10" s="29"/>
      <c r="K10" s="29">
        <v>0.5</v>
      </c>
      <c r="L10" s="29"/>
      <c r="N10" s="28" t="s">
        <v>7</v>
      </c>
      <c r="O10" s="29">
        <f t="shared" si="0"/>
        <v>7.1432148800195856</v>
      </c>
      <c r="P10" s="29"/>
      <c r="Q10" s="29">
        <f t="shared" si="1"/>
        <v>8.8101529999999997</v>
      </c>
    </row>
    <row r="11" spans="1:26" x14ac:dyDescent="0.25">
      <c r="B11" s="11" t="s">
        <v>8</v>
      </c>
      <c r="C11" s="12">
        <v>29.321767337784717</v>
      </c>
      <c r="D11" s="12"/>
      <c r="E11" s="12">
        <v>36.676375</v>
      </c>
      <c r="F11" s="12"/>
      <c r="G11" s="12"/>
      <c r="H11" s="28" t="s">
        <v>8</v>
      </c>
      <c r="I11" s="29">
        <v>49.8</v>
      </c>
      <c r="J11" s="29"/>
      <c r="K11" s="29">
        <v>62.3</v>
      </c>
      <c r="L11" s="29"/>
      <c r="N11" s="28" t="s">
        <v>8</v>
      </c>
      <c r="O11" s="29">
        <f t="shared" si="0"/>
        <v>-20.47823266221528</v>
      </c>
      <c r="P11" s="29"/>
      <c r="Q11" s="29">
        <f t="shared" si="1"/>
        <v>-25.623624999999997</v>
      </c>
    </row>
    <row r="12" spans="1:26" x14ac:dyDescent="0.25">
      <c r="B12" s="11" t="s">
        <v>9</v>
      </c>
      <c r="C12" s="12">
        <v>6.8978560503660251</v>
      </c>
      <c r="D12" s="12"/>
      <c r="E12" s="12">
        <v>8.6280049999999999</v>
      </c>
      <c r="F12" s="12"/>
      <c r="G12" s="12"/>
      <c r="H12" s="28" t="s">
        <v>9</v>
      </c>
      <c r="I12" s="29">
        <v>22.8</v>
      </c>
      <c r="J12" s="29"/>
      <c r="K12" s="29">
        <v>2.8</v>
      </c>
      <c r="L12" s="29"/>
      <c r="N12" s="28" t="s">
        <v>9</v>
      </c>
      <c r="O12" s="29">
        <f t="shared" si="0"/>
        <v>-15.902143949633976</v>
      </c>
      <c r="P12" s="29"/>
      <c r="Q12" s="29">
        <f t="shared" si="1"/>
        <v>5.8280050000000001</v>
      </c>
    </row>
    <row r="13" spans="1:26" x14ac:dyDescent="0.25">
      <c r="B13" s="11" t="s">
        <v>10</v>
      </c>
      <c r="C13" s="12">
        <v>21.867301475852528</v>
      </c>
      <c r="D13" s="12"/>
      <c r="E13" s="12">
        <v>27.352149000000001</v>
      </c>
      <c r="F13" s="12"/>
      <c r="G13" s="12"/>
      <c r="H13" s="28" t="s">
        <v>10</v>
      </c>
      <c r="I13" s="29">
        <v>26.5</v>
      </c>
      <c r="J13" s="29"/>
      <c r="K13" s="29">
        <v>33.1</v>
      </c>
      <c r="L13" s="29"/>
      <c r="N13" s="28" t="s">
        <v>10</v>
      </c>
      <c r="O13" s="29">
        <f t="shared" si="0"/>
        <v>-4.6326985241474716</v>
      </c>
      <c r="P13" s="29"/>
      <c r="Q13" s="29">
        <f t="shared" si="1"/>
        <v>-5.7478510000000007</v>
      </c>
    </row>
    <row r="14" spans="1:26" x14ac:dyDescent="0.25">
      <c r="B14" s="13" t="s">
        <v>11</v>
      </c>
      <c r="C14" s="12"/>
      <c r="D14" s="12"/>
      <c r="E14" s="12"/>
      <c r="F14" s="12"/>
      <c r="G14" s="12"/>
      <c r="H14" s="30" t="s">
        <v>11</v>
      </c>
      <c r="I14" s="29"/>
      <c r="J14" s="29"/>
      <c r="K14" s="29"/>
      <c r="L14" s="29"/>
      <c r="N14" s="30" t="s">
        <v>11</v>
      </c>
      <c r="O14" s="29"/>
      <c r="P14" s="29"/>
      <c r="Q14" s="29"/>
    </row>
    <row r="15" spans="1:26" x14ac:dyDescent="0.25">
      <c r="B15" s="14" t="s">
        <v>12</v>
      </c>
      <c r="C15" s="12">
        <v>71.234842473781441</v>
      </c>
      <c r="D15" s="12"/>
      <c r="E15" s="12">
        <v>89.102261999999996</v>
      </c>
      <c r="F15" s="12"/>
      <c r="G15" s="12"/>
      <c r="H15" s="31" t="s">
        <v>12</v>
      </c>
      <c r="I15" s="29">
        <v>71.2</v>
      </c>
      <c r="J15" s="29"/>
      <c r="K15" s="29">
        <v>89.1</v>
      </c>
      <c r="L15" s="29"/>
      <c r="N15" s="31" t="s">
        <v>12</v>
      </c>
      <c r="O15" s="29">
        <f>C15-I15</f>
        <v>3.4842473781438343E-2</v>
      </c>
      <c r="P15" s="29"/>
      <c r="Q15" s="29">
        <f>E15-K15</f>
        <v>2.2620000000017626E-3</v>
      </c>
    </row>
    <row r="16" spans="1:26" x14ac:dyDescent="0.25">
      <c r="B16" s="14" t="s">
        <v>13</v>
      </c>
      <c r="C16" s="12">
        <v>18.779303879131977</v>
      </c>
      <c r="D16" s="12"/>
      <c r="E16" s="12">
        <v>23.489606999999999</v>
      </c>
      <c r="F16" s="12"/>
      <c r="G16" s="12"/>
      <c r="H16" s="31" t="s">
        <v>13</v>
      </c>
      <c r="I16" s="29">
        <v>18.8</v>
      </c>
      <c r="J16" s="29"/>
      <c r="K16" s="29">
        <v>23.5</v>
      </c>
      <c r="L16" s="29"/>
      <c r="N16" s="31" t="s">
        <v>13</v>
      </c>
      <c r="O16" s="29">
        <f>C16-I16</f>
        <v>-2.0696120868024082E-2</v>
      </c>
      <c r="P16" s="29"/>
      <c r="Q16" s="29">
        <f>E16-K16</f>
        <v>-1.0393000000000541E-2</v>
      </c>
    </row>
    <row r="17" spans="1:25" x14ac:dyDescent="0.25">
      <c r="B17" s="15" t="s">
        <v>14</v>
      </c>
      <c r="C17" s="12"/>
      <c r="D17" s="12"/>
      <c r="E17" s="12"/>
      <c r="F17" s="12"/>
      <c r="G17" s="12"/>
      <c r="H17" s="32" t="s">
        <v>14</v>
      </c>
      <c r="I17" s="29"/>
      <c r="J17" s="29"/>
      <c r="K17" s="29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12">
        <v>16.893589583367177</v>
      </c>
      <c r="D18" s="12"/>
      <c r="E18" s="12">
        <v>21.13091</v>
      </c>
      <c r="F18" s="12"/>
      <c r="G18" s="12"/>
      <c r="H18" s="33" t="s">
        <v>15</v>
      </c>
      <c r="I18" s="87">
        <v>16.893589583367177</v>
      </c>
      <c r="J18" s="29"/>
      <c r="K18" s="87">
        <v>21.13091</v>
      </c>
      <c r="L18" s="29"/>
      <c r="N18" s="33" t="s">
        <v>15</v>
      </c>
      <c r="O18" s="29">
        <f t="shared" ref="O18:O22" si="2">C18-I18</f>
        <v>0</v>
      </c>
      <c r="P18" s="29"/>
      <c r="Q18" s="29">
        <f t="shared" ref="Q18:Q26" si="3">E18-K18</f>
        <v>0</v>
      </c>
    </row>
    <row r="19" spans="1:25" x14ac:dyDescent="0.25">
      <c r="B19" s="14" t="s">
        <v>16</v>
      </c>
      <c r="C19" s="12">
        <v>16.185179058261877</v>
      </c>
      <c r="D19" s="12"/>
      <c r="E19" s="12">
        <v>20.244813000000001</v>
      </c>
      <c r="F19" s="12"/>
      <c r="G19" s="12"/>
      <c r="H19" s="31" t="s">
        <v>16</v>
      </c>
      <c r="I19" s="87">
        <v>16.185179058261877</v>
      </c>
      <c r="J19" s="29"/>
      <c r="K19" s="87">
        <v>20.244813000000001</v>
      </c>
      <c r="L19" s="29"/>
      <c r="N19" s="31" t="s">
        <v>16</v>
      </c>
      <c r="O19" s="29">
        <f t="shared" si="2"/>
        <v>0</v>
      </c>
      <c r="P19" s="29"/>
      <c r="Q19" s="29">
        <f t="shared" si="3"/>
        <v>0</v>
      </c>
    </row>
    <row r="20" spans="1:25" x14ac:dyDescent="0.25">
      <c r="B20" s="14" t="s">
        <v>17</v>
      </c>
      <c r="C20" s="12">
        <v>57.289645732458503</v>
      </c>
      <c r="D20" s="12"/>
      <c r="E20" s="12">
        <v>71.659272999999999</v>
      </c>
      <c r="F20" s="12"/>
      <c r="G20" s="12"/>
      <c r="H20" s="31" t="s">
        <v>17</v>
      </c>
      <c r="I20" s="87">
        <v>57.289645732458503</v>
      </c>
      <c r="J20" s="29"/>
      <c r="K20" s="87">
        <v>71.659272999999999</v>
      </c>
      <c r="L20" s="29"/>
      <c r="N20" s="31" t="s">
        <v>17</v>
      </c>
      <c r="O20" s="29">
        <f>C20-I20</f>
        <v>0</v>
      </c>
      <c r="P20" s="29"/>
      <c r="Q20" s="29">
        <f t="shared" si="3"/>
        <v>0</v>
      </c>
    </row>
    <row r="21" spans="1:25" x14ac:dyDescent="0.25">
      <c r="B21" s="14" t="s">
        <v>18</v>
      </c>
      <c r="C21" s="12">
        <v>11.065681686225185</v>
      </c>
      <c r="D21" s="12"/>
      <c r="E21" s="12">
        <v>13.841222</v>
      </c>
      <c r="F21" s="12"/>
      <c r="G21" s="12"/>
      <c r="H21" s="31" t="s">
        <v>18</v>
      </c>
      <c r="I21" s="87">
        <v>11.065681686225185</v>
      </c>
      <c r="J21" s="29"/>
      <c r="K21" s="87">
        <v>13.841222</v>
      </c>
      <c r="L21" s="29"/>
      <c r="N21" s="31" t="s">
        <v>18</v>
      </c>
      <c r="O21" s="29">
        <f t="shared" si="2"/>
        <v>0</v>
      </c>
      <c r="P21" s="29"/>
      <c r="Q21" s="29">
        <f t="shared" si="3"/>
        <v>0</v>
      </c>
    </row>
    <row r="22" spans="1:25" x14ac:dyDescent="0.25">
      <c r="B22" s="14" t="s">
        <v>19</v>
      </c>
      <c r="C22" s="12">
        <v>19.762211820404875</v>
      </c>
      <c r="D22" s="12"/>
      <c r="E22" s="12">
        <v>24.719052000000001</v>
      </c>
      <c r="F22" s="12"/>
      <c r="G22" s="12"/>
      <c r="H22" s="31" t="s">
        <v>19</v>
      </c>
      <c r="I22" s="87">
        <v>19.762211820404875</v>
      </c>
      <c r="J22" s="29"/>
      <c r="K22" s="87">
        <v>24.719052000000001</v>
      </c>
      <c r="L22" s="29"/>
      <c r="N22" s="31" t="s">
        <v>19</v>
      </c>
      <c r="O22" s="29">
        <f t="shared" si="2"/>
        <v>0</v>
      </c>
      <c r="P22" s="29"/>
      <c r="Q22" s="29">
        <f t="shared" si="3"/>
        <v>0</v>
      </c>
    </row>
    <row r="23" spans="1:25" x14ac:dyDescent="0.25">
      <c r="B23" s="47" t="s">
        <v>20</v>
      </c>
      <c r="C23" s="12">
        <v>20.411806724296085</v>
      </c>
      <c r="D23" s="12"/>
      <c r="E23" s="12">
        <v>25.531580999999999</v>
      </c>
      <c r="F23" s="12"/>
      <c r="G23" s="12"/>
      <c r="H23" s="34" t="s">
        <v>20</v>
      </c>
      <c r="I23" s="87">
        <v>20.411806724296085</v>
      </c>
      <c r="J23" s="29"/>
      <c r="K23" s="87">
        <v>25.531580999999999</v>
      </c>
      <c r="L23" s="29"/>
      <c r="N23" s="34" t="s">
        <v>20</v>
      </c>
      <c r="O23" s="29">
        <f>C23-I23</f>
        <v>0</v>
      </c>
      <c r="P23" s="29"/>
      <c r="Q23" s="29">
        <f>E23-K23</f>
        <v>0</v>
      </c>
    </row>
    <row r="24" spans="1:25" x14ac:dyDescent="0.25">
      <c r="B24" s="8" t="s">
        <v>21</v>
      </c>
      <c r="C24" s="12"/>
      <c r="D24" s="12"/>
      <c r="E24" s="12"/>
      <c r="F24" s="12"/>
      <c r="G24" s="12"/>
      <c r="H24" s="25" t="s">
        <v>21</v>
      </c>
      <c r="I24" s="87"/>
      <c r="J24" s="29"/>
      <c r="K24" s="87"/>
      <c r="L24" s="29"/>
      <c r="N24" s="25" t="s">
        <v>21</v>
      </c>
      <c r="O24" s="29"/>
      <c r="P24" s="29"/>
      <c r="Q24" s="29">
        <f t="shared" si="3"/>
        <v>0</v>
      </c>
    </row>
    <row r="25" spans="1:25" ht="25.5" x14ac:dyDescent="0.25">
      <c r="B25" s="33" t="s">
        <v>22</v>
      </c>
      <c r="C25" s="12">
        <v>16.810641873115081</v>
      </c>
      <c r="D25" s="12"/>
      <c r="E25" s="12">
        <v>21.027156999999999</v>
      </c>
      <c r="F25" s="12"/>
      <c r="G25" s="12"/>
      <c r="H25" s="33" t="s">
        <v>22</v>
      </c>
      <c r="I25" s="87">
        <v>0.7</v>
      </c>
      <c r="J25" s="29"/>
      <c r="K25" s="87">
        <v>0.9</v>
      </c>
      <c r="L25" s="29"/>
      <c r="N25" s="33" t="s">
        <v>22</v>
      </c>
      <c r="O25" s="29">
        <f>C25-I25</f>
        <v>16.110641873115082</v>
      </c>
      <c r="P25" s="29"/>
      <c r="Q25" s="29">
        <f t="shared" si="3"/>
        <v>20.127157</v>
      </c>
    </row>
    <row r="26" spans="1:25" ht="15.75" thickBot="1" x14ac:dyDescent="0.3">
      <c r="A26" s="17"/>
      <c r="B26" s="48" t="s">
        <v>23</v>
      </c>
      <c r="C26" s="18">
        <v>48.810931186362758</v>
      </c>
      <c r="D26" s="18"/>
      <c r="E26" s="18">
        <v>61.053891999999998</v>
      </c>
      <c r="F26" s="18"/>
      <c r="G26" s="12"/>
      <c r="H26" s="49" t="s">
        <v>23</v>
      </c>
      <c r="I26" s="86">
        <v>23.7</v>
      </c>
      <c r="J26" s="35"/>
      <c r="K26" s="86">
        <v>29.7</v>
      </c>
      <c r="L26" s="35"/>
      <c r="N26" s="49" t="s">
        <v>23</v>
      </c>
      <c r="O26" s="35">
        <f>C26-I26</f>
        <v>25.110931186362759</v>
      </c>
      <c r="P26" s="35"/>
      <c r="Q26" s="35">
        <f t="shared" si="3"/>
        <v>31.353891999999998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29" spans="1:25" x14ac:dyDescent="0.25">
      <c r="B29" s="19"/>
    </row>
    <row r="31" spans="1:25" x14ac:dyDescent="0.25">
      <c r="B31" s="92" t="s">
        <v>0</v>
      </c>
      <c r="C31" s="92"/>
      <c r="D31" s="92"/>
      <c r="E31" s="92"/>
      <c r="F31" s="15"/>
      <c r="H31" s="92" t="s">
        <v>119</v>
      </c>
      <c r="I31" s="92"/>
      <c r="J31" s="92"/>
      <c r="K31" s="92"/>
      <c r="L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6.5" customHeight="1" x14ac:dyDescent="0.25">
      <c r="B32" s="100" t="s">
        <v>26</v>
      </c>
      <c r="C32" s="100"/>
      <c r="D32" s="100"/>
      <c r="E32" s="100"/>
      <c r="F32" s="44"/>
      <c r="H32" s="100" t="s">
        <v>27</v>
      </c>
      <c r="I32" s="100"/>
      <c r="J32" s="100"/>
      <c r="K32" s="100"/>
      <c r="L32" s="22"/>
      <c r="N32" s="100" t="s">
        <v>27</v>
      </c>
      <c r="O32" s="100"/>
      <c r="P32" s="100"/>
      <c r="Q32" s="100"/>
      <c r="W32" s="102" t="s">
        <v>117</v>
      </c>
      <c r="X32" s="102"/>
      <c r="Y32" s="102"/>
    </row>
    <row r="33" spans="2:25" ht="16.5" thickBot="1" x14ac:dyDescent="0.3">
      <c r="B33" s="101" t="s">
        <v>29</v>
      </c>
      <c r="C33" s="101"/>
      <c r="D33" s="101"/>
      <c r="E33" s="101"/>
      <c r="F33" s="45"/>
      <c r="H33" s="101" t="s">
        <v>28</v>
      </c>
      <c r="I33" s="101"/>
      <c r="J33" s="101"/>
      <c r="K33" s="101"/>
      <c r="L33" s="3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2:25" ht="16.5" thickTop="1" thickBot="1" x14ac:dyDescent="0.3">
      <c r="B34" s="96" t="s">
        <v>1</v>
      </c>
      <c r="C34" s="98"/>
      <c r="D34" s="98"/>
      <c r="E34" s="98"/>
      <c r="F34" s="98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2:25" ht="39.75" thickTop="1" thickBot="1" x14ac:dyDescent="0.3">
      <c r="B35" s="96"/>
      <c r="C35" s="21" t="s">
        <v>2</v>
      </c>
      <c r="D35" s="4"/>
      <c r="E35" s="20" t="s">
        <v>3</v>
      </c>
      <c r="F35" s="4"/>
      <c r="H35" s="96"/>
      <c r="I35" s="21" t="s">
        <v>2</v>
      </c>
      <c r="J35" s="23"/>
      <c r="K35" s="20" t="s">
        <v>3</v>
      </c>
      <c r="L35" s="23"/>
      <c r="N35" s="96"/>
      <c r="O35" s="21" t="s">
        <v>30</v>
      </c>
      <c r="P35" s="23"/>
      <c r="Q35" s="20" t="s">
        <v>31</v>
      </c>
      <c r="S35" s="84">
        <v>0.46858030000000001</v>
      </c>
      <c r="T35" s="84">
        <v>0.46031100000000003</v>
      </c>
      <c r="U35" s="84">
        <v>0.71556850000000005</v>
      </c>
      <c r="V35" s="83"/>
      <c r="W35" s="82">
        <v>0.38714150000000003</v>
      </c>
      <c r="X35" s="82">
        <v>0.32476470000000002</v>
      </c>
      <c r="Y35" s="82">
        <v>0.39863929999999997</v>
      </c>
    </row>
    <row r="36" spans="2:25" ht="16.5" thickTop="1" thickBot="1" x14ac:dyDescent="0.3">
      <c r="B36" s="97"/>
      <c r="C36" s="6">
        <v>2018</v>
      </c>
      <c r="D36" s="7"/>
      <c r="E36" s="6">
        <v>2018</v>
      </c>
      <c r="F36" s="7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2:25" x14ac:dyDescent="0.25">
      <c r="B37" s="8" t="s">
        <v>4</v>
      </c>
      <c r="C37" s="9"/>
      <c r="D37" s="10"/>
      <c r="E37" s="9"/>
      <c r="F37" s="10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2:25" x14ac:dyDescent="0.25">
      <c r="B38" s="11" t="s">
        <v>5</v>
      </c>
      <c r="C38" s="12">
        <v>41.913075135996735</v>
      </c>
      <c r="D38" s="12"/>
      <c r="E38" s="12">
        <v>52.425887000000003</v>
      </c>
      <c r="F38" s="12"/>
      <c r="H38" s="28" t="s">
        <v>5</v>
      </c>
      <c r="I38" s="53">
        <v>23.9</v>
      </c>
      <c r="J38" s="53"/>
      <c r="K38" s="53">
        <v>30</v>
      </c>
      <c r="L38" s="29"/>
      <c r="N38" s="28" t="s">
        <v>5</v>
      </c>
      <c r="O38" s="29">
        <f t="shared" ref="O38:O42" si="4">C38-I38</f>
        <v>18.013075135996736</v>
      </c>
      <c r="P38" s="29"/>
      <c r="Q38" s="29">
        <f t="shared" ref="Q38:Q43" si="5">E38-K38</f>
        <v>22.425887000000003</v>
      </c>
    </row>
    <row r="39" spans="2:25" x14ac:dyDescent="0.25">
      <c r="B39" s="11" t="s">
        <v>6</v>
      </c>
      <c r="C39" s="12">
        <v>34.469860255977146</v>
      </c>
      <c r="D39" s="12"/>
      <c r="E39" s="12">
        <v>43.115734000000003</v>
      </c>
      <c r="F39" s="12"/>
      <c r="H39" s="28" t="s">
        <v>6</v>
      </c>
      <c r="I39" s="53">
        <v>23.2</v>
      </c>
      <c r="J39" s="53"/>
      <c r="K39" s="53">
        <v>29</v>
      </c>
      <c r="L39" s="29"/>
      <c r="N39" s="28" t="s">
        <v>6</v>
      </c>
      <c r="O39" s="29">
        <f t="shared" si="4"/>
        <v>11.269860255977147</v>
      </c>
      <c r="P39" s="29"/>
      <c r="Q39" s="29">
        <f t="shared" si="5"/>
        <v>14.115734000000003</v>
      </c>
    </row>
    <row r="40" spans="2:25" x14ac:dyDescent="0.25">
      <c r="B40" s="11" t="s">
        <v>7</v>
      </c>
      <c r="C40" s="12">
        <v>7.4432148800195854</v>
      </c>
      <c r="D40" s="12"/>
      <c r="E40" s="12">
        <v>9.3101529999999997</v>
      </c>
      <c r="F40" s="12"/>
      <c r="H40" s="28" t="s">
        <v>7</v>
      </c>
      <c r="I40" s="53">
        <v>0.8</v>
      </c>
      <c r="J40" s="53"/>
      <c r="K40" s="53">
        <v>1</v>
      </c>
      <c r="L40" s="29"/>
      <c r="N40" s="28" t="s">
        <v>7</v>
      </c>
      <c r="O40" s="29">
        <f t="shared" si="4"/>
        <v>6.6432148800195856</v>
      </c>
      <c r="P40" s="29"/>
      <c r="Q40" s="29">
        <f t="shared" si="5"/>
        <v>8.3101529999999997</v>
      </c>
    </row>
    <row r="41" spans="2:25" x14ac:dyDescent="0.25">
      <c r="B41" s="11" t="s">
        <v>8</v>
      </c>
      <c r="C41" s="12">
        <v>29.321767337784717</v>
      </c>
      <c r="D41" s="12"/>
      <c r="E41" s="12">
        <v>36.676375</v>
      </c>
      <c r="F41" s="12"/>
      <c r="H41" s="28" t="s">
        <v>8</v>
      </c>
      <c r="I41" s="53">
        <v>47.3</v>
      </c>
      <c r="J41" s="53"/>
      <c r="K41" s="53">
        <v>59.2</v>
      </c>
      <c r="L41" s="29"/>
      <c r="N41" s="28" t="s">
        <v>8</v>
      </c>
      <c r="O41" s="29">
        <f t="shared" si="4"/>
        <v>-17.97823266221528</v>
      </c>
      <c r="P41" s="29"/>
      <c r="Q41" s="29">
        <f t="shared" si="5"/>
        <v>-22.523625000000003</v>
      </c>
    </row>
    <row r="42" spans="2:25" x14ac:dyDescent="0.25">
      <c r="B42" s="11" t="s">
        <v>9</v>
      </c>
      <c r="C42" s="12">
        <v>6.8978560503660251</v>
      </c>
      <c r="D42" s="12"/>
      <c r="E42" s="12">
        <v>8.6280049999999999</v>
      </c>
      <c r="F42" s="12"/>
      <c r="H42" s="28" t="s">
        <v>9</v>
      </c>
      <c r="I42" s="53">
        <v>2.4</v>
      </c>
      <c r="J42" s="53"/>
      <c r="K42" s="53">
        <v>3.1</v>
      </c>
      <c r="L42" s="29"/>
      <c r="N42" s="28" t="s">
        <v>9</v>
      </c>
      <c r="O42" s="29">
        <f t="shared" si="4"/>
        <v>4.4978560503660248</v>
      </c>
      <c r="P42" s="29"/>
      <c r="Q42" s="29">
        <f t="shared" si="5"/>
        <v>5.5280050000000003</v>
      </c>
    </row>
    <row r="43" spans="2:25" x14ac:dyDescent="0.25">
      <c r="B43" s="11" t="s">
        <v>10</v>
      </c>
      <c r="C43" s="12">
        <v>21.867301475852528</v>
      </c>
      <c r="D43" s="12"/>
      <c r="E43" s="12">
        <v>27.352149000000001</v>
      </c>
      <c r="F43" s="12"/>
      <c r="H43" s="28" t="s">
        <v>10</v>
      </c>
      <c r="I43" s="53">
        <v>26.2</v>
      </c>
      <c r="J43" s="53"/>
      <c r="K43" s="53">
        <v>32.9</v>
      </c>
      <c r="L43" s="29"/>
      <c r="N43" s="28" t="s">
        <v>10</v>
      </c>
      <c r="O43" s="29">
        <f>C43-I43</f>
        <v>-4.3326985241474709</v>
      </c>
      <c r="P43" s="29"/>
      <c r="Q43" s="29">
        <f t="shared" si="5"/>
        <v>-5.5478509999999979</v>
      </c>
    </row>
    <row r="44" spans="2:25" x14ac:dyDescent="0.25">
      <c r="B44" s="13" t="s">
        <v>11</v>
      </c>
      <c r="C44" s="12"/>
      <c r="D44" s="12"/>
      <c r="E44" s="12"/>
      <c r="F44" s="12"/>
      <c r="H44" s="30" t="s">
        <v>11</v>
      </c>
      <c r="I44" s="53"/>
      <c r="J44" s="53"/>
      <c r="K44" s="53"/>
      <c r="L44" s="29"/>
      <c r="N44" s="30" t="s">
        <v>11</v>
      </c>
      <c r="O44" s="29"/>
      <c r="P44" s="29"/>
      <c r="Q44" s="29"/>
    </row>
    <row r="45" spans="2:25" x14ac:dyDescent="0.25">
      <c r="B45" s="14" t="s">
        <v>12</v>
      </c>
      <c r="C45" s="12">
        <v>71.234842473781441</v>
      </c>
      <c r="D45" s="12"/>
      <c r="E45" s="12">
        <v>89.102261999999996</v>
      </c>
      <c r="F45" s="12"/>
      <c r="H45" s="31" t="s">
        <v>12</v>
      </c>
      <c r="I45" s="53">
        <v>71.2</v>
      </c>
      <c r="J45" s="53"/>
      <c r="K45" s="53">
        <v>89.1</v>
      </c>
      <c r="L45" s="29"/>
      <c r="N45" s="31" t="s">
        <v>12</v>
      </c>
      <c r="O45" s="29">
        <f>C45-I45</f>
        <v>3.4842473781438343E-2</v>
      </c>
      <c r="P45" s="29"/>
      <c r="Q45" s="29">
        <f>E45-K45</f>
        <v>2.2620000000017626E-3</v>
      </c>
    </row>
    <row r="46" spans="2:25" x14ac:dyDescent="0.25">
      <c r="B46" s="14" t="s">
        <v>13</v>
      </c>
      <c r="C46" s="12">
        <v>18.779303879131977</v>
      </c>
      <c r="D46" s="12"/>
      <c r="E46" s="12">
        <v>23.489606999999999</v>
      </c>
      <c r="F46" s="12"/>
      <c r="H46" s="31" t="s">
        <v>13</v>
      </c>
      <c r="I46" s="53">
        <v>18.8</v>
      </c>
      <c r="J46" s="53"/>
      <c r="K46" s="53">
        <v>23.5</v>
      </c>
      <c r="L46" s="29"/>
      <c r="N46" s="31" t="s">
        <v>13</v>
      </c>
      <c r="O46" s="29">
        <f>C46-I46</f>
        <v>-2.0696120868024082E-2</v>
      </c>
      <c r="P46" s="29"/>
      <c r="Q46" s="29">
        <f>E46-K46</f>
        <v>-1.0393000000000541E-2</v>
      </c>
    </row>
    <row r="47" spans="2:25" x14ac:dyDescent="0.25">
      <c r="B47" s="15" t="s">
        <v>14</v>
      </c>
      <c r="C47" s="12"/>
      <c r="D47" s="12"/>
      <c r="E47" s="12"/>
      <c r="F47" s="12"/>
      <c r="H47" s="32" t="s">
        <v>14</v>
      </c>
      <c r="I47" s="53"/>
      <c r="J47" s="53"/>
      <c r="K47" s="53"/>
      <c r="L47" s="29"/>
      <c r="N47" s="32" t="s">
        <v>14</v>
      </c>
      <c r="O47" s="29"/>
      <c r="P47" s="29"/>
      <c r="Q47" s="29"/>
    </row>
    <row r="48" spans="2:25" x14ac:dyDescent="0.25">
      <c r="B48" s="16" t="s">
        <v>15</v>
      </c>
      <c r="C48" s="12">
        <v>16.893589583367177</v>
      </c>
      <c r="D48" s="12"/>
      <c r="E48" s="12">
        <v>21.13091</v>
      </c>
      <c r="F48" s="12"/>
      <c r="H48" s="33" t="s">
        <v>15</v>
      </c>
      <c r="I48" s="55">
        <v>16.893589583367177</v>
      </c>
      <c r="J48" s="53"/>
      <c r="K48" s="55">
        <v>21.13091</v>
      </c>
      <c r="L48" s="29"/>
      <c r="N48" s="33" t="s">
        <v>15</v>
      </c>
      <c r="O48" s="29">
        <f t="shared" ref="O48:O53" si="6">C48-I48</f>
        <v>0</v>
      </c>
      <c r="P48" s="29"/>
      <c r="Q48" s="29">
        <f t="shared" ref="Q48:Q56" si="7">E48-K48</f>
        <v>0</v>
      </c>
    </row>
    <row r="49" spans="2:17" x14ac:dyDescent="0.25">
      <c r="B49" s="14" t="s">
        <v>16</v>
      </c>
      <c r="C49" s="12">
        <v>16.185179058261877</v>
      </c>
      <c r="D49" s="12"/>
      <c r="E49" s="12">
        <v>20.244813000000001</v>
      </c>
      <c r="F49" s="12"/>
      <c r="H49" s="31" t="s">
        <v>16</v>
      </c>
      <c r="I49" s="55">
        <v>16.185179058261877</v>
      </c>
      <c r="J49" s="53"/>
      <c r="K49" s="55">
        <v>20.244813000000001</v>
      </c>
      <c r="L49" s="29"/>
      <c r="N49" s="31" t="s">
        <v>16</v>
      </c>
      <c r="O49" s="29">
        <f>C49-I49</f>
        <v>0</v>
      </c>
      <c r="P49" s="29"/>
      <c r="Q49" s="29">
        <f t="shared" si="7"/>
        <v>0</v>
      </c>
    </row>
    <row r="50" spans="2:17" x14ac:dyDescent="0.25">
      <c r="B50" s="14" t="s">
        <v>17</v>
      </c>
      <c r="C50" s="12">
        <v>57.289645732458503</v>
      </c>
      <c r="D50" s="12"/>
      <c r="E50" s="12">
        <v>71.659272999999999</v>
      </c>
      <c r="F50" s="12"/>
      <c r="H50" s="31" t="s">
        <v>17</v>
      </c>
      <c r="I50" s="55">
        <v>57.289645732458503</v>
      </c>
      <c r="J50" s="53"/>
      <c r="K50" s="55">
        <v>71.659272999999999</v>
      </c>
      <c r="L50" s="29"/>
      <c r="N50" s="31" t="s">
        <v>17</v>
      </c>
      <c r="O50" s="29">
        <f t="shared" si="6"/>
        <v>0</v>
      </c>
      <c r="P50" s="29"/>
      <c r="Q50" s="29">
        <f t="shared" si="7"/>
        <v>0</v>
      </c>
    </row>
    <row r="51" spans="2:17" x14ac:dyDescent="0.25">
      <c r="B51" s="14" t="s">
        <v>18</v>
      </c>
      <c r="C51" s="12">
        <v>11.065681686225185</v>
      </c>
      <c r="D51" s="12"/>
      <c r="E51" s="12">
        <v>13.841222</v>
      </c>
      <c r="F51" s="12"/>
      <c r="H51" s="31" t="s">
        <v>18</v>
      </c>
      <c r="I51" s="55">
        <v>11.065681686225185</v>
      </c>
      <c r="J51" s="53"/>
      <c r="K51" s="55">
        <v>13.841222</v>
      </c>
      <c r="L51" s="29"/>
      <c r="N51" s="31" t="s">
        <v>18</v>
      </c>
      <c r="O51" s="29">
        <f t="shared" si="6"/>
        <v>0</v>
      </c>
      <c r="P51" s="29"/>
      <c r="Q51" s="29">
        <f t="shared" si="7"/>
        <v>0</v>
      </c>
    </row>
    <row r="52" spans="2:17" x14ac:dyDescent="0.25">
      <c r="B52" s="14" t="s">
        <v>19</v>
      </c>
      <c r="C52" s="12">
        <v>19.762211820404875</v>
      </c>
      <c r="D52" s="12"/>
      <c r="E52" s="12">
        <v>24.719052000000001</v>
      </c>
      <c r="F52" s="12"/>
      <c r="H52" s="31" t="s">
        <v>19</v>
      </c>
      <c r="I52" s="55">
        <v>19.762211820404875</v>
      </c>
      <c r="J52" s="53"/>
      <c r="K52" s="55">
        <v>24.719052000000001</v>
      </c>
      <c r="L52" s="29"/>
      <c r="N52" s="31" t="s">
        <v>19</v>
      </c>
      <c r="O52" s="29">
        <f t="shared" si="6"/>
        <v>0</v>
      </c>
      <c r="P52" s="29"/>
      <c r="Q52" s="29">
        <f t="shared" si="7"/>
        <v>0</v>
      </c>
    </row>
    <row r="53" spans="2:17" x14ac:dyDescent="0.25">
      <c r="B53" s="47" t="s">
        <v>20</v>
      </c>
      <c r="C53" s="12">
        <v>20.411806724296085</v>
      </c>
      <c r="D53" s="12"/>
      <c r="E53" s="12">
        <v>25.531580999999999</v>
      </c>
      <c r="F53" s="12"/>
      <c r="H53" s="34" t="s">
        <v>20</v>
      </c>
      <c r="I53" s="55">
        <v>20.411806724296085</v>
      </c>
      <c r="J53" s="53"/>
      <c r="K53" s="55">
        <v>25.531580999999999</v>
      </c>
      <c r="L53" s="29"/>
      <c r="N53" s="34" t="s">
        <v>20</v>
      </c>
      <c r="O53" s="29">
        <f t="shared" si="6"/>
        <v>0</v>
      </c>
      <c r="P53" s="29"/>
      <c r="Q53" s="29">
        <f t="shared" si="7"/>
        <v>0</v>
      </c>
    </row>
    <row r="54" spans="2:17" x14ac:dyDescent="0.25">
      <c r="B54" s="8" t="s">
        <v>21</v>
      </c>
      <c r="C54" s="12"/>
      <c r="D54" s="12"/>
      <c r="E54" s="12"/>
      <c r="F54" s="12"/>
      <c r="H54" s="25" t="s">
        <v>21</v>
      </c>
      <c r="I54" s="55"/>
      <c r="J54" s="53"/>
      <c r="K54" s="55"/>
      <c r="L54" s="29"/>
      <c r="N54" s="25" t="s">
        <v>21</v>
      </c>
      <c r="O54" s="29"/>
      <c r="P54" s="29"/>
      <c r="Q54" s="29">
        <f t="shared" si="7"/>
        <v>0</v>
      </c>
    </row>
    <row r="55" spans="2:17" ht="25.5" x14ac:dyDescent="0.25">
      <c r="B55" s="33" t="s">
        <v>22</v>
      </c>
      <c r="C55" s="12">
        <v>16.810641873115081</v>
      </c>
      <c r="D55" s="12"/>
      <c r="E55" s="12">
        <v>21.027156999999999</v>
      </c>
      <c r="F55" s="12"/>
      <c r="H55" s="33" t="s">
        <v>22</v>
      </c>
      <c r="I55" s="55">
        <v>1.6</v>
      </c>
      <c r="J55" s="53"/>
      <c r="K55" s="55">
        <v>2</v>
      </c>
      <c r="L55" s="29"/>
      <c r="N55" s="33" t="s">
        <v>22</v>
      </c>
      <c r="O55" s="29">
        <f>C55-I55</f>
        <v>15.210641873115081</v>
      </c>
      <c r="P55" s="29"/>
      <c r="Q55" s="29">
        <f t="shared" si="7"/>
        <v>19.027156999999999</v>
      </c>
    </row>
    <row r="56" spans="2:17" ht="15.75" thickBot="1" x14ac:dyDescent="0.3">
      <c r="B56" s="48" t="s">
        <v>23</v>
      </c>
      <c r="C56" s="18">
        <v>48.810931186362758</v>
      </c>
      <c r="D56" s="18"/>
      <c r="E56" s="18">
        <v>61.053891999999998</v>
      </c>
      <c r="F56" s="18"/>
      <c r="H56" s="49" t="s">
        <v>23</v>
      </c>
      <c r="I56" s="57">
        <v>26.4</v>
      </c>
      <c r="J56" s="81"/>
      <c r="K56" s="57">
        <v>33.1</v>
      </c>
      <c r="L56" s="35"/>
      <c r="N56" s="49" t="s">
        <v>23</v>
      </c>
      <c r="O56" s="35">
        <f>C56-I56</f>
        <v>22.41093118636276</v>
      </c>
      <c r="P56" s="35"/>
      <c r="Q56" s="35">
        <f t="shared" si="7"/>
        <v>27.953891999999996</v>
      </c>
    </row>
    <row r="57" spans="2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N34:N36"/>
    <mergeCell ref="O34:Q34"/>
    <mergeCell ref="B33:E33"/>
    <mergeCell ref="B34:B36"/>
    <mergeCell ref="C34:F34"/>
    <mergeCell ref="H34:H36"/>
    <mergeCell ref="I34:L34"/>
    <mergeCell ref="H33:K33"/>
    <mergeCell ref="S31:Y31"/>
    <mergeCell ref="S33:U33"/>
    <mergeCell ref="W32:Y33"/>
    <mergeCell ref="N31:Q31"/>
    <mergeCell ref="N32:Q32"/>
    <mergeCell ref="N33:Q33"/>
    <mergeCell ref="B1:E1"/>
    <mergeCell ref="H2:K2"/>
    <mergeCell ref="H3:K3"/>
    <mergeCell ref="B31:E31"/>
    <mergeCell ref="B32:E32"/>
    <mergeCell ref="H31:K31"/>
    <mergeCell ref="H32:K32"/>
    <mergeCell ref="S1:Y1"/>
    <mergeCell ref="S3:U3"/>
    <mergeCell ref="W2:Y2"/>
    <mergeCell ref="W3:Y3"/>
    <mergeCell ref="B4:B6"/>
    <mergeCell ref="C4:F4"/>
    <mergeCell ref="H4:H6"/>
    <mergeCell ref="I4:L4"/>
    <mergeCell ref="N1:Q1"/>
    <mergeCell ref="N2:Q2"/>
    <mergeCell ref="N3:Q3"/>
    <mergeCell ref="N4:N6"/>
    <mergeCell ref="O4:Q4"/>
    <mergeCell ref="H1:K1"/>
    <mergeCell ref="B3:E3"/>
    <mergeCell ref="B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>
      <selection activeCell="Y45" sqref="Y45"/>
    </sheetView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62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50</v>
      </c>
      <c r="C2" s="100"/>
      <c r="D2" s="100"/>
      <c r="E2" s="100"/>
      <c r="F2" s="44"/>
      <c r="G2" s="44"/>
      <c r="H2" s="100" t="s">
        <v>51</v>
      </c>
      <c r="I2" s="100"/>
      <c r="J2" s="100"/>
      <c r="K2" s="100"/>
      <c r="L2" s="22"/>
      <c r="M2" s="22"/>
      <c r="N2" s="100" t="s">
        <v>51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0.53198270000000003</v>
      </c>
      <c r="T5" s="84">
        <v>0.62093989999999999</v>
      </c>
      <c r="U5" s="84">
        <v>0.74291220000000002</v>
      </c>
      <c r="V5" s="83"/>
      <c r="W5" s="84">
        <v>0.46337539999999999</v>
      </c>
      <c r="X5" s="84">
        <v>0.48768139999999999</v>
      </c>
      <c r="Y5" s="84">
        <v>0.49960909999999997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30.550435783251139</v>
      </c>
      <c r="D8" s="12"/>
      <c r="E8" s="78">
        <v>2682.73</v>
      </c>
      <c r="F8" s="12"/>
      <c r="G8" s="12"/>
      <c r="H8" s="28" t="s">
        <v>5</v>
      </c>
      <c r="I8" s="78">
        <v>15.278</v>
      </c>
      <c r="J8" s="29"/>
      <c r="K8" s="78">
        <v>1341.606</v>
      </c>
      <c r="L8" s="29"/>
      <c r="N8" s="28" t="s">
        <v>5</v>
      </c>
      <c r="O8" s="29">
        <f>C8-I8</f>
        <v>15.272435783251138</v>
      </c>
      <c r="P8" s="29"/>
      <c r="Q8" s="29">
        <f>E8-K8</f>
        <v>1341.124</v>
      </c>
    </row>
    <row r="9" spans="1:25" x14ac:dyDescent="0.25">
      <c r="B9" s="11" t="s">
        <v>6</v>
      </c>
      <c r="C9" s="76">
        <v>28.804319170875885</v>
      </c>
      <c r="D9" s="12"/>
      <c r="E9" s="78">
        <v>2529.3980000000001</v>
      </c>
      <c r="F9" s="12"/>
      <c r="G9" s="12"/>
      <c r="H9" s="28" t="s">
        <v>6</v>
      </c>
      <c r="I9" s="78">
        <v>15.248700000000001</v>
      </c>
      <c r="J9" s="29"/>
      <c r="K9" s="78">
        <v>1339.037</v>
      </c>
      <c r="L9" s="29"/>
      <c r="N9" s="28" t="s">
        <v>6</v>
      </c>
      <c r="O9" s="29">
        <f t="shared" ref="O9:O26" si="0">C9-I9</f>
        <v>13.555619170875884</v>
      </c>
      <c r="P9" s="29"/>
      <c r="Q9" s="29">
        <f t="shared" ref="Q9:Q25" si="1">E9-K9</f>
        <v>1190.3610000000001</v>
      </c>
    </row>
    <row r="10" spans="1:25" x14ac:dyDescent="0.25">
      <c r="B10" s="11" t="s">
        <v>7</v>
      </c>
      <c r="C10" s="76">
        <v>1.7461166123752536</v>
      </c>
      <c r="D10" s="12"/>
      <c r="E10" s="78">
        <v>153.33199999999999</v>
      </c>
      <c r="F10" s="12"/>
      <c r="G10" s="12"/>
      <c r="H10" s="28" t="s">
        <v>7</v>
      </c>
      <c r="I10" s="78">
        <v>2.9255299999999998E-2</v>
      </c>
      <c r="J10" s="29"/>
      <c r="K10" s="78">
        <v>2.569</v>
      </c>
      <c r="L10" s="29"/>
      <c r="N10" s="28" t="s">
        <v>7</v>
      </c>
      <c r="O10" s="29">
        <f t="shared" si="0"/>
        <v>1.7168613123752536</v>
      </c>
      <c r="P10" s="29"/>
      <c r="Q10" s="29">
        <f t="shared" si="1"/>
        <v>150.76300000000001</v>
      </c>
    </row>
    <row r="11" spans="1:25" x14ac:dyDescent="0.25">
      <c r="B11" s="11" t="s">
        <v>8</v>
      </c>
      <c r="C11" s="76">
        <v>28.364635592732977</v>
      </c>
      <c r="D11" s="12"/>
      <c r="E11" s="78">
        <v>2490.788</v>
      </c>
      <c r="F11" s="12"/>
      <c r="G11" s="12"/>
      <c r="H11" s="28" t="s">
        <v>8</v>
      </c>
      <c r="I11" s="78">
        <v>43.637100000000004</v>
      </c>
      <c r="J11" s="29"/>
      <c r="K11" s="78">
        <v>3831.9119999999998</v>
      </c>
      <c r="L11" s="29"/>
      <c r="N11" s="28" t="s">
        <v>8</v>
      </c>
      <c r="O11" s="29">
        <f t="shared" si="0"/>
        <v>-15.272464407267027</v>
      </c>
      <c r="P11" s="29"/>
      <c r="Q11" s="29">
        <f t="shared" si="1"/>
        <v>-1341.1239999999998</v>
      </c>
    </row>
    <row r="12" spans="1:25" x14ac:dyDescent="0.25">
      <c r="B12" s="11" t="s">
        <v>9</v>
      </c>
      <c r="C12" s="76">
        <v>7.763074209272756</v>
      </c>
      <c r="D12" s="12"/>
      <c r="E12" s="78">
        <v>681.7</v>
      </c>
      <c r="F12" s="12"/>
      <c r="G12" s="12"/>
      <c r="H12" s="28" t="s">
        <v>9</v>
      </c>
      <c r="I12" s="78">
        <v>2.2850100000000002</v>
      </c>
      <c r="J12" s="29"/>
      <c r="K12" s="78">
        <v>200.654</v>
      </c>
      <c r="L12" s="29"/>
      <c r="N12" s="28" t="s">
        <v>9</v>
      </c>
      <c r="O12" s="29">
        <f t="shared" si="0"/>
        <v>5.4780642092727554</v>
      </c>
      <c r="P12" s="29"/>
      <c r="Q12" s="29">
        <f t="shared" si="1"/>
        <v>481.04600000000005</v>
      </c>
    </row>
    <row r="13" spans="1:25" x14ac:dyDescent="0.25">
      <c r="B13" s="11" t="s">
        <v>10</v>
      </c>
      <c r="C13" s="76">
        <v>33.321854414743122</v>
      </c>
      <c r="D13" s="12"/>
      <c r="E13" s="78">
        <v>2926.0970000000002</v>
      </c>
      <c r="F13" s="12"/>
      <c r="G13" s="12"/>
      <c r="H13" s="28" t="s">
        <v>10</v>
      </c>
      <c r="I13" s="78">
        <v>38.799900000000001</v>
      </c>
      <c r="J13" s="29"/>
      <c r="K13" s="78">
        <v>3407.143</v>
      </c>
      <c r="L13" s="29"/>
      <c r="N13" s="28" t="s">
        <v>10</v>
      </c>
      <c r="O13" s="29">
        <f>C13-I13</f>
        <v>-5.4780455852568792</v>
      </c>
      <c r="P13" s="29"/>
      <c r="Q13" s="29">
        <f t="shared" si="1"/>
        <v>-481.04599999999982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58.91507137598412</v>
      </c>
      <c r="D15" s="12"/>
      <c r="E15" s="78">
        <v>5173.518</v>
      </c>
      <c r="F15" s="12"/>
      <c r="G15" s="12"/>
      <c r="H15" s="31" t="s">
        <v>12</v>
      </c>
      <c r="I15" s="78">
        <v>58.915099999999995</v>
      </c>
      <c r="J15" s="29"/>
      <c r="K15" s="78">
        <v>5173.518</v>
      </c>
      <c r="L15" s="29"/>
      <c r="N15" s="31" t="s">
        <v>12</v>
      </c>
      <c r="O15" s="29">
        <f t="shared" si="0"/>
        <v>-2.8624015875777786E-5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7.4008050047174034</v>
      </c>
      <c r="D16" s="12"/>
      <c r="E16" s="78">
        <v>649.88800000000003</v>
      </c>
      <c r="F16" s="12"/>
      <c r="G16" s="12"/>
      <c r="H16" s="31" t="s">
        <v>13</v>
      </c>
      <c r="I16" s="78">
        <v>7.400809999999999</v>
      </c>
      <c r="J16" s="29"/>
      <c r="K16" s="78">
        <v>649.88800000000003</v>
      </c>
      <c r="L16" s="29"/>
      <c r="N16" s="31" t="s">
        <v>13</v>
      </c>
      <c r="O16" s="29">
        <f t="shared" si="0"/>
        <v>-4.9952825955656976E-6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8.1186929292480681</v>
      </c>
      <c r="D18" s="12"/>
      <c r="E18" s="78">
        <v>712.928</v>
      </c>
      <c r="F18" s="12"/>
      <c r="G18" s="12"/>
      <c r="H18" s="33" t="s">
        <v>15</v>
      </c>
      <c r="I18" s="78">
        <v>8.1186900000000009</v>
      </c>
      <c r="J18" s="29"/>
      <c r="K18" s="78">
        <v>712.928</v>
      </c>
      <c r="L18" s="29"/>
      <c r="N18" s="33" t="s">
        <v>15</v>
      </c>
      <c r="O18" s="29">
        <f>C18-I18</f>
        <v>2.9292480672182819E-6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20.057736227432908</v>
      </c>
      <c r="D19" s="12"/>
      <c r="E19" s="78">
        <v>1761.3330000000001</v>
      </c>
      <c r="F19" s="12"/>
      <c r="G19" s="12"/>
      <c r="H19" s="31" t="s">
        <v>16</v>
      </c>
      <c r="I19" s="78">
        <v>20.057700000000001</v>
      </c>
      <c r="J19" s="29"/>
      <c r="K19" s="78">
        <v>1761.3330000000001</v>
      </c>
      <c r="L19" s="29"/>
      <c r="N19" s="31" t="s">
        <v>16</v>
      </c>
      <c r="O19" s="29">
        <f t="shared" si="0"/>
        <v>3.6227432907764978E-5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48.347451378295844</v>
      </c>
      <c r="D20" s="12"/>
      <c r="E20" s="78">
        <v>4245.5420000000004</v>
      </c>
      <c r="F20" s="12"/>
      <c r="G20" s="12"/>
      <c r="H20" s="31" t="s">
        <v>17</v>
      </c>
      <c r="I20" s="78">
        <v>48.347499999999997</v>
      </c>
      <c r="J20" s="29"/>
      <c r="K20" s="78">
        <v>4245.5420000000004</v>
      </c>
      <c r="L20" s="29"/>
      <c r="N20" s="31" t="s">
        <v>17</v>
      </c>
      <c r="O20" s="29">
        <f t="shared" si="0"/>
        <v>-4.8621704152651546E-5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5.0773488936451994</v>
      </c>
      <c r="D21" s="12"/>
      <c r="E21" s="78">
        <v>445.858</v>
      </c>
      <c r="F21" s="12"/>
      <c r="G21" s="12"/>
      <c r="H21" s="31" t="s">
        <v>18</v>
      </c>
      <c r="I21" s="78">
        <v>5.07735</v>
      </c>
      <c r="J21" s="29"/>
      <c r="K21" s="78">
        <v>445.858</v>
      </c>
      <c r="L21" s="29"/>
      <c r="N21" s="31" t="s">
        <v>18</v>
      </c>
      <c r="O21" s="29">
        <f t="shared" si="0"/>
        <v>-1.1063548006617907E-6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2.9183442343202586</v>
      </c>
      <c r="D22" s="12"/>
      <c r="E22" s="78">
        <v>256.26900000000001</v>
      </c>
      <c r="F22" s="12"/>
      <c r="G22" s="12"/>
      <c r="H22" s="31" t="s">
        <v>19</v>
      </c>
      <c r="I22" s="78">
        <v>2.9183400000000002</v>
      </c>
      <c r="J22" s="29"/>
      <c r="K22" s="78">
        <v>256.26900000000001</v>
      </c>
      <c r="L22" s="29"/>
      <c r="N22" s="31" t="s">
        <v>19</v>
      </c>
      <c r="O22" s="29">
        <f t="shared" si="0"/>
        <v>4.2343202584227413E-6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13.870564943860913</v>
      </c>
      <c r="D23" s="12"/>
      <c r="E23" s="78">
        <v>1218.018</v>
      </c>
      <c r="F23" s="12"/>
      <c r="G23" s="12"/>
      <c r="H23" s="34" t="s">
        <v>20</v>
      </c>
      <c r="I23" s="78">
        <v>13.8706</v>
      </c>
      <c r="J23" s="29"/>
      <c r="K23" s="78">
        <v>1218.018</v>
      </c>
      <c r="L23" s="29"/>
      <c r="N23" s="34" t="s">
        <v>20</v>
      </c>
      <c r="O23" s="29">
        <f t="shared" si="0"/>
        <v>-3.5056139086719895E-5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7.8299206895550384</v>
      </c>
      <c r="D25" s="12"/>
      <c r="E25" s="78">
        <v>687.57</v>
      </c>
      <c r="F25" s="12"/>
      <c r="G25" s="12"/>
      <c r="H25" s="33" t="s">
        <v>22</v>
      </c>
      <c r="I25" s="78">
        <v>0.27047199999999999</v>
      </c>
      <c r="J25" s="29"/>
      <c r="K25" s="78">
        <v>23.751000000000001</v>
      </c>
      <c r="L25" s="29"/>
      <c r="N25" s="33" t="s">
        <v>22</v>
      </c>
      <c r="O25" s="29">
        <f t="shared" si="0"/>
        <v>7.5594486895550386</v>
      </c>
      <c r="P25" s="29"/>
      <c r="Q25" s="29">
        <f t="shared" si="1"/>
        <v>663.81900000000007</v>
      </c>
    </row>
    <row r="26" spans="1:25" ht="15.75" thickBot="1" x14ac:dyDescent="0.3">
      <c r="A26" s="17"/>
      <c r="B26" s="48" t="s">
        <v>23</v>
      </c>
      <c r="C26" s="77">
        <v>38.313509992523898</v>
      </c>
      <c r="D26" s="18"/>
      <c r="E26" s="79">
        <v>3364.43</v>
      </c>
      <c r="F26" s="18"/>
      <c r="G26" s="42"/>
      <c r="H26" s="49" t="s">
        <v>23</v>
      </c>
      <c r="I26" s="79">
        <v>17.563000000000002</v>
      </c>
      <c r="J26" s="35"/>
      <c r="K26" s="79">
        <v>1542.26</v>
      </c>
      <c r="L26" s="35"/>
      <c r="N26" s="49" t="s">
        <v>23</v>
      </c>
      <c r="O26" s="35">
        <f t="shared" si="0"/>
        <v>20.750509992523895</v>
      </c>
      <c r="P26" s="35"/>
      <c r="Q26" s="35">
        <f>E26-K26</f>
        <v>1822.1699999999998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50</v>
      </c>
      <c r="C32" s="100"/>
      <c r="D32" s="100"/>
      <c r="E32" s="100"/>
      <c r="F32" s="44"/>
      <c r="G32" s="44"/>
      <c r="H32" s="100" t="s">
        <v>51</v>
      </c>
      <c r="I32" s="100"/>
      <c r="J32" s="100"/>
      <c r="K32" s="100"/>
      <c r="L32" s="22"/>
      <c r="M32" s="22"/>
      <c r="N32" s="100" t="s">
        <v>51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0.53198270000000003</v>
      </c>
      <c r="T35" s="84">
        <v>0.62093989999999999</v>
      </c>
      <c r="U35" s="84">
        <v>0.74291220000000002</v>
      </c>
      <c r="V35" s="83"/>
      <c r="W35" s="84">
        <v>0.4686458</v>
      </c>
      <c r="X35" s="84">
        <v>0.49648160000000002</v>
      </c>
      <c r="Y35" s="84">
        <v>0.51789790000000002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30.550435783251139</v>
      </c>
      <c r="D38" s="12"/>
      <c r="E38" s="78">
        <v>2682.73</v>
      </c>
      <c r="F38" s="12"/>
      <c r="H38" s="28" t="s">
        <v>5</v>
      </c>
      <c r="I38" s="78">
        <v>16.1922</v>
      </c>
      <c r="J38" s="29"/>
      <c r="K38" s="78">
        <v>1421.8879999999999</v>
      </c>
      <c r="L38" s="29"/>
      <c r="N38" s="28" t="s">
        <v>5</v>
      </c>
      <c r="O38" s="29">
        <f>C38-I38</f>
        <v>14.358235783251139</v>
      </c>
      <c r="P38" s="29"/>
      <c r="Q38" s="29">
        <f>E38-K38</f>
        <v>1260.8420000000001</v>
      </c>
    </row>
    <row r="39" spans="1:25" x14ac:dyDescent="0.25">
      <c r="B39" s="11" t="s">
        <v>6</v>
      </c>
      <c r="C39" s="76">
        <v>28.804319170875885</v>
      </c>
      <c r="D39" s="12"/>
      <c r="E39" s="78">
        <v>2529.3980000000001</v>
      </c>
      <c r="F39" s="12"/>
      <c r="H39" s="28" t="s">
        <v>6</v>
      </c>
      <c r="I39" s="78">
        <v>16.161300000000001</v>
      </c>
      <c r="J39" s="29"/>
      <c r="K39" s="78">
        <v>1419.1780000000001</v>
      </c>
      <c r="L39" s="29"/>
      <c r="N39" s="28" t="s">
        <v>6</v>
      </c>
      <c r="O39" s="29">
        <f t="shared" ref="O39:O56" si="2">C39-I39</f>
        <v>12.643019170875885</v>
      </c>
      <c r="P39" s="29"/>
      <c r="Q39" s="29">
        <f t="shared" ref="Q39:Q56" si="3">E39-K39</f>
        <v>1110.22</v>
      </c>
    </row>
    <row r="40" spans="1:25" x14ac:dyDescent="0.25">
      <c r="B40" s="11" t="s">
        <v>7</v>
      </c>
      <c r="C40" s="76">
        <v>1.7461166123752536</v>
      </c>
      <c r="D40" s="12"/>
      <c r="E40" s="78">
        <v>153.33199999999999</v>
      </c>
      <c r="F40" s="12"/>
      <c r="H40" s="28" t="s">
        <v>7</v>
      </c>
      <c r="I40" s="91">
        <v>3.0861000000000003E-2</v>
      </c>
      <c r="J40" s="29"/>
      <c r="K40" s="78">
        <v>2.71</v>
      </c>
      <c r="L40" s="29"/>
      <c r="N40" s="28" t="s">
        <v>7</v>
      </c>
      <c r="O40" s="29">
        <f>C40-I40</f>
        <v>1.7152556123752536</v>
      </c>
      <c r="P40" s="29"/>
      <c r="Q40" s="29">
        <f t="shared" si="3"/>
        <v>150.62199999999999</v>
      </c>
    </row>
    <row r="41" spans="1:25" x14ac:dyDescent="0.25">
      <c r="B41" s="11" t="s">
        <v>8</v>
      </c>
      <c r="C41" s="76">
        <v>28.364635592732977</v>
      </c>
      <c r="D41" s="12"/>
      <c r="E41" s="78">
        <v>2490.788</v>
      </c>
      <c r="F41" s="12"/>
      <c r="H41" s="28" t="s">
        <v>8</v>
      </c>
      <c r="I41" s="78">
        <v>42.722900000000003</v>
      </c>
      <c r="J41" s="29"/>
      <c r="K41" s="78">
        <v>3751.63</v>
      </c>
      <c r="L41" s="29"/>
      <c r="N41" s="28" t="s">
        <v>8</v>
      </c>
      <c r="O41" s="29">
        <f t="shared" si="2"/>
        <v>-14.358264407267026</v>
      </c>
      <c r="P41" s="29"/>
      <c r="Q41" s="29">
        <f t="shared" si="3"/>
        <v>-1260.8420000000001</v>
      </c>
    </row>
    <row r="42" spans="1:25" x14ac:dyDescent="0.25">
      <c r="B42" s="11" t="s">
        <v>9</v>
      </c>
      <c r="C42" s="76">
        <v>7.763074209272756</v>
      </c>
      <c r="D42" s="12"/>
      <c r="E42" s="78">
        <v>681.7</v>
      </c>
      <c r="F42" s="12"/>
      <c r="H42" s="28" t="s">
        <v>9</v>
      </c>
      <c r="I42" s="78">
        <v>2.5018599999999998</v>
      </c>
      <c r="J42" s="29"/>
      <c r="K42" s="78">
        <v>219.696</v>
      </c>
      <c r="L42" s="29"/>
      <c r="N42" s="28" t="s">
        <v>9</v>
      </c>
      <c r="O42" s="29">
        <f t="shared" si="2"/>
        <v>5.2612142092727563</v>
      </c>
      <c r="P42" s="29"/>
      <c r="Q42" s="29">
        <f t="shared" si="3"/>
        <v>462.00400000000002</v>
      </c>
    </row>
    <row r="43" spans="1:25" x14ac:dyDescent="0.25">
      <c r="B43" s="11" t="s">
        <v>10</v>
      </c>
      <c r="C43" s="76">
        <v>33.321854414743122</v>
      </c>
      <c r="D43" s="12"/>
      <c r="E43" s="78">
        <v>2926.0970000000002</v>
      </c>
      <c r="F43" s="12"/>
      <c r="H43" s="28" t="s">
        <v>10</v>
      </c>
      <c r="I43" s="78">
        <v>38.583099999999995</v>
      </c>
      <c r="J43" s="29"/>
      <c r="K43" s="78">
        <v>3388.1010000000001</v>
      </c>
      <c r="L43" s="29"/>
      <c r="N43" s="28" t="s">
        <v>10</v>
      </c>
      <c r="O43" s="29">
        <f t="shared" si="2"/>
        <v>-5.2612455852568729</v>
      </c>
      <c r="P43" s="29"/>
      <c r="Q43" s="29">
        <f t="shared" si="3"/>
        <v>-462.00399999999991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58.91507137598412</v>
      </c>
      <c r="D45" s="12"/>
      <c r="E45" s="78">
        <v>5173.518</v>
      </c>
      <c r="F45" s="12"/>
      <c r="H45" s="31" t="s">
        <v>12</v>
      </c>
      <c r="I45" s="78">
        <v>58.915099999999995</v>
      </c>
      <c r="J45" s="29"/>
      <c r="K45" s="78">
        <v>5173.518</v>
      </c>
      <c r="L45" s="29"/>
      <c r="N45" s="31" t="s">
        <v>12</v>
      </c>
      <c r="O45" s="29">
        <f t="shared" si="2"/>
        <v>-2.8624015875777786E-5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7.4008050047174034</v>
      </c>
      <c r="D46" s="12"/>
      <c r="E46" s="78">
        <v>649.88800000000003</v>
      </c>
      <c r="F46" s="12"/>
      <c r="H46" s="31" t="s">
        <v>13</v>
      </c>
      <c r="I46" s="78">
        <v>7.400809999999999</v>
      </c>
      <c r="J46" s="29"/>
      <c r="K46" s="78">
        <v>649.88800000000003</v>
      </c>
      <c r="L46" s="29"/>
      <c r="N46" s="31" t="s">
        <v>13</v>
      </c>
      <c r="O46" s="29">
        <f t="shared" si="2"/>
        <v>-4.9952825955656976E-6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8.1186929292480681</v>
      </c>
      <c r="D48" s="12"/>
      <c r="E48" s="78">
        <v>712.928</v>
      </c>
      <c r="F48" s="12"/>
      <c r="H48" s="33" t="s">
        <v>15</v>
      </c>
      <c r="I48" s="78">
        <v>8.1186900000000009</v>
      </c>
      <c r="J48" s="29"/>
      <c r="K48" s="78">
        <v>712.928</v>
      </c>
      <c r="L48" s="29"/>
      <c r="N48" s="33" t="s">
        <v>15</v>
      </c>
      <c r="O48" s="29">
        <f t="shared" si="2"/>
        <v>2.9292480672182819E-6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20.057736227432908</v>
      </c>
      <c r="D49" s="12"/>
      <c r="E49" s="78">
        <v>1761.3330000000001</v>
      </c>
      <c r="F49" s="12"/>
      <c r="H49" s="31" t="s">
        <v>16</v>
      </c>
      <c r="I49" s="78">
        <v>20.057700000000001</v>
      </c>
      <c r="J49" s="29"/>
      <c r="K49" s="78">
        <v>1761.3330000000001</v>
      </c>
      <c r="L49" s="29"/>
      <c r="N49" s="31" t="s">
        <v>16</v>
      </c>
      <c r="O49" s="29">
        <f t="shared" si="2"/>
        <v>3.6227432907764978E-5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48.347451378295844</v>
      </c>
      <c r="D50" s="12"/>
      <c r="E50" s="78">
        <v>4245.5420000000004</v>
      </c>
      <c r="F50" s="12"/>
      <c r="H50" s="31" t="s">
        <v>17</v>
      </c>
      <c r="I50" s="78">
        <v>48.347499999999997</v>
      </c>
      <c r="J50" s="29"/>
      <c r="K50" s="78">
        <v>4245.5420000000004</v>
      </c>
      <c r="L50" s="29"/>
      <c r="N50" s="31" t="s">
        <v>17</v>
      </c>
      <c r="O50" s="29">
        <f t="shared" si="2"/>
        <v>-4.8621704152651546E-5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5.0773488936451994</v>
      </c>
      <c r="D51" s="12"/>
      <c r="E51" s="78">
        <v>445.858</v>
      </c>
      <c r="F51" s="12"/>
      <c r="H51" s="31" t="s">
        <v>18</v>
      </c>
      <c r="I51" s="78">
        <v>5.07735</v>
      </c>
      <c r="J51" s="29"/>
      <c r="K51" s="78">
        <v>445.858</v>
      </c>
      <c r="L51" s="29"/>
      <c r="N51" s="31" t="s">
        <v>18</v>
      </c>
      <c r="O51" s="29">
        <f t="shared" si="2"/>
        <v>-1.1063548006617907E-6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2.9183442343202586</v>
      </c>
      <c r="D52" s="12"/>
      <c r="E52" s="78">
        <v>256.26900000000001</v>
      </c>
      <c r="F52" s="12"/>
      <c r="H52" s="31" t="s">
        <v>19</v>
      </c>
      <c r="I52" s="78">
        <v>2.9183400000000002</v>
      </c>
      <c r="J52" s="29"/>
      <c r="K52" s="78">
        <v>256.26900000000001</v>
      </c>
      <c r="L52" s="29"/>
      <c r="N52" s="31" t="s">
        <v>19</v>
      </c>
      <c r="O52" s="29">
        <f t="shared" si="2"/>
        <v>4.2343202584227413E-6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13.870564943860913</v>
      </c>
      <c r="D53" s="12"/>
      <c r="E53" s="78">
        <v>1218.018</v>
      </c>
      <c r="F53" s="12"/>
      <c r="H53" s="34" t="s">
        <v>20</v>
      </c>
      <c r="I53" s="78">
        <v>13.8706</v>
      </c>
      <c r="J53" s="29"/>
      <c r="K53" s="78">
        <v>1218.018</v>
      </c>
      <c r="L53" s="29"/>
      <c r="N53" s="34" t="s">
        <v>20</v>
      </c>
      <c r="O53" s="29">
        <f t="shared" si="2"/>
        <v>-3.5056139086719895E-5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7.8299206895550384</v>
      </c>
      <c r="D55" s="12"/>
      <c r="E55" s="78">
        <v>687.57</v>
      </c>
      <c r="F55" s="12"/>
      <c r="H55" s="33" t="s">
        <v>22</v>
      </c>
      <c r="I55" s="78">
        <v>0.87324099999999993</v>
      </c>
      <c r="J55" s="29"/>
      <c r="K55" s="78">
        <v>76.682000000000002</v>
      </c>
      <c r="L55" s="29"/>
      <c r="N55" s="33" t="s">
        <v>22</v>
      </c>
      <c r="O55" s="29">
        <f t="shared" si="2"/>
        <v>6.9566796895550382</v>
      </c>
      <c r="P55" s="29"/>
      <c r="Q55" s="29">
        <f t="shared" si="3"/>
        <v>610.88800000000003</v>
      </c>
    </row>
    <row r="56" spans="1:17" ht="15.75" thickBot="1" x14ac:dyDescent="0.3">
      <c r="A56" s="17"/>
      <c r="B56" s="48" t="s">
        <v>23</v>
      </c>
      <c r="C56" s="77">
        <v>38.313509992523898</v>
      </c>
      <c r="D56" s="18"/>
      <c r="E56" s="79">
        <v>3364.43</v>
      </c>
      <c r="F56" s="18"/>
      <c r="H56" s="49" t="s">
        <v>23</v>
      </c>
      <c r="I56" s="79">
        <v>18.694099999999999</v>
      </c>
      <c r="J56" s="35"/>
      <c r="K56" s="79">
        <v>1641.5840000000001</v>
      </c>
      <c r="L56" s="35"/>
      <c r="N56" s="49" t="s">
        <v>23</v>
      </c>
      <c r="O56" s="35">
        <f t="shared" si="2"/>
        <v>19.619409992523899</v>
      </c>
      <c r="P56" s="35"/>
      <c r="Q56" s="35">
        <f t="shared" si="3"/>
        <v>1722.8459999999998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9.85546875" style="2" customWidth="1"/>
    <col min="6" max="6" width="0.85546875" style="2" customWidth="1"/>
    <col min="7" max="7" width="11.42578125" style="2"/>
    <col min="8" max="8" width="77.4257812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52</v>
      </c>
      <c r="C2" s="100"/>
      <c r="D2" s="100"/>
      <c r="E2" s="100"/>
      <c r="F2" s="44"/>
      <c r="G2" s="44"/>
      <c r="H2" s="100" t="s">
        <v>53</v>
      </c>
      <c r="I2" s="100"/>
      <c r="J2" s="100"/>
      <c r="K2" s="100"/>
      <c r="L2" s="22"/>
      <c r="M2" s="22"/>
      <c r="N2" s="100" t="s">
        <v>53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0.41816300000000001</v>
      </c>
      <c r="T5" s="84">
        <v>0.323683</v>
      </c>
      <c r="U5" s="84">
        <v>0.57405830000000002</v>
      </c>
      <c r="V5" s="83"/>
      <c r="W5" s="84">
        <v>0.33064329999999997</v>
      </c>
      <c r="X5" s="84">
        <v>0.20821219999999999</v>
      </c>
      <c r="Y5" s="84">
        <v>0.30032730000000002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37.349758889242835</v>
      </c>
      <c r="D8" s="12"/>
      <c r="E8" s="78">
        <v>680.04200000000003</v>
      </c>
      <c r="F8" s="12"/>
      <c r="G8" s="12"/>
      <c r="H8" s="28" t="s">
        <v>5</v>
      </c>
      <c r="I8" s="78">
        <v>17.3689</v>
      </c>
      <c r="J8" s="29"/>
      <c r="K8" s="78">
        <v>316.24200000000002</v>
      </c>
      <c r="L8" s="29"/>
      <c r="N8" s="28" t="s">
        <v>5</v>
      </c>
      <c r="O8" s="29">
        <f>C8-I8</f>
        <v>19.980858889242835</v>
      </c>
      <c r="P8" s="29"/>
      <c r="Q8" s="29">
        <f>E8-K8</f>
        <v>363.8</v>
      </c>
    </row>
    <row r="9" spans="1:25" x14ac:dyDescent="0.25">
      <c r="B9" s="11" t="s">
        <v>6</v>
      </c>
      <c r="C9" s="76">
        <v>35.130221777958411</v>
      </c>
      <c r="D9" s="12"/>
      <c r="E9" s="78">
        <v>639.63</v>
      </c>
      <c r="F9" s="12"/>
      <c r="G9" s="12"/>
      <c r="H9" s="28" t="s">
        <v>6</v>
      </c>
      <c r="I9" s="78">
        <v>17.142900000000001</v>
      </c>
      <c r="J9" s="29"/>
      <c r="K9" s="78">
        <v>312.12799999999999</v>
      </c>
      <c r="L9" s="29"/>
      <c r="N9" s="28" t="s">
        <v>6</v>
      </c>
      <c r="O9" s="29">
        <f>C9-I9</f>
        <v>17.98732177795841</v>
      </c>
      <c r="P9" s="29"/>
      <c r="Q9" s="29">
        <f t="shared" ref="Q9:Q26" si="0">E9-K9</f>
        <v>327.50200000000001</v>
      </c>
    </row>
    <row r="10" spans="1:25" x14ac:dyDescent="0.25">
      <c r="B10" s="11" t="s">
        <v>7</v>
      </c>
      <c r="C10" s="76">
        <v>2.2195371112844229</v>
      </c>
      <c r="D10" s="12"/>
      <c r="E10" s="78">
        <v>40.411999999999999</v>
      </c>
      <c r="F10" s="12"/>
      <c r="G10" s="12"/>
      <c r="H10" s="28" t="s">
        <v>7</v>
      </c>
      <c r="I10" s="78">
        <v>0.22595200000000001</v>
      </c>
      <c r="J10" s="29"/>
      <c r="K10" s="78">
        <v>4.1139999999999999</v>
      </c>
      <c r="L10" s="29"/>
      <c r="N10" s="28" t="s">
        <v>7</v>
      </c>
      <c r="O10" s="29">
        <f t="shared" ref="O10:O26" si="1">C10-I10</f>
        <v>1.993585111284423</v>
      </c>
      <c r="P10" s="29"/>
      <c r="Q10" s="29">
        <f t="shared" si="0"/>
        <v>36.298000000000002</v>
      </c>
    </row>
    <row r="11" spans="1:25" x14ac:dyDescent="0.25">
      <c r="B11" s="11" t="s">
        <v>8</v>
      </c>
      <c r="C11" s="76">
        <v>27.068939002823029</v>
      </c>
      <c r="D11" s="12"/>
      <c r="E11" s="78">
        <v>492.85500000000002</v>
      </c>
      <c r="F11" s="12"/>
      <c r="G11" s="12"/>
      <c r="H11" s="28" t="s">
        <v>8</v>
      </c>
      <c r="I11" s="78">
        <v>47.049800000000005</v>
      </c>
      <c r="J11" s="29"/>
      <c r="K11" s="78">
        <v>856.65499999999997</v>
      </c>
      <c r="L11" s="29"/>
      <c r="N11" s="28" t="s">
        <v>8</v>
      </c>
      <c r="O11" s="29">
        <f t="shared" si="1"/>
        <v>-19.980860997176976</v>
      </c>
      <c r="P11" s="29"/>
      <c r="Q11" s="29">
        <f t="shared" si="0"/>
        <v>-363.79999999999995</v>
      </c>
    </row>
    <row r="12" spans="1:25" x14ac:dyDescent="0.25">
      <c r="B12" s="11" t="s">
        <v>9</v>
      </c>
      <c r="C12" s="76">
        <v>10.264947219262497</v>
      </c>
      <c r="D12" s="12"/>
      <c r="E12" s="78">
        <v>186.898</v>
      </c>
      <c r="F12" s="12"/>
      <c r="G12" s="12"/>
      <c r="H12" s="28" t="s">
        <v>9</v>
      </c>
      <c r="I12" s="78">
        <v>3.9191799999999999</v>
      </c>
      <c r="J12" s="29"/>
      <c r="K12" s="78">
        <v>71.358000000000004</v>
      </c>
      <c r="L12" s="29"/>
      <c r="N12" s="28" t="s">
        <v>9</v>
      </c>
      <c r="O12" s="29">
        <f t="shared" si="1"/>
        <v>6.3457672192624974</v>
      </c>
      <c r="P12" s="29"/>
      <c r="Q12" s="29">
        <f t="shared" si="0"/>
        <v>115.53999999999999</v>
      </c>
    </row>
    <row r="13" spans="1:25" x14ac:dyDescent="0.25">
      <c r="B13" s="11" t="s">
        <v>10</v>
      </c>
      <c r="C13" s="76">
        <v>25.31635488867164</v>
      </c>
      <c r="D13" s="12"/>
      <c r="E13" s="78">
        <v>460.94499999999999</v>
      </c>
      <c r="F13" s="12"/>
      <c r="G13" s="12"/>
      <c r="H13" s="28" t="s">
        <v>10</v>
      </c>
      <c r="I13" s="78">
        <v>31.662099999999999</v>
      </c>
      <c r="J13" s="29"/>
      <c r="K13" s="78">
        <v>576.48500000000001</v>
      </c>
      <c r="L13" s="29"/>
      <c r="N13" s="28" t="s">
        <v>10</v>
      </c>
      <c r="O13" s="29">
        <f t="shared" si="1"/>
        <v>-6.3457451113283589</v>
      </c>
      <c r="P13" s="29"/>
      <c r="Q13" s="29">
        <f t="shared" si="0"/>
        <v>-115.54000000000002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64.418697892065865</v>
      </c>
      <c r="D15" s="12"/>
      <c r="E15" s="78">
        <v>1172.8969999999999</v>
      </c>
      <c r="F15" s="12"/>
      <c r="G15" s="12"/>
      <c r="H15" s="31" t="s">
        <v>12</v>
      </c>
      <c r="I15" s="78">
        <v>64.418700000000001</v>
      </c>
      <c r="J15" s="29"/>
      <c r="K15" s="78">
        <v>1172.8969999999999</v>
      </c>
      <c r="L15" s="29"/>
      <c r="N15" s="31" t="s">
        <v>12</v>
      </c>
      <c r="O15" s="29">
        <f>C15-I15</f>
        <v>-2.1079341365748405E-6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8.5374627898546738</v>
      </c>
      <c r="D16" s="12"/>
      <c r="E16" s="78">
        <v>155.44499999999999</v>
      </c>
      <c r="F16" s="12"/>
      <c r="G16" s="12"/>
      <c r="H16" s="31" t="s">
        <v>13</v>
      </c>
      <c r="I16" s="78">
        <v>8.5374599999999994</v>
      </c>
      <c r="J16" s="29"/>
      <c r="K16" s="78">
        <v>155.44499999999999</v>
      </c>
      <c r="L16" s="29"/>
      <c r="N16" s="31" t="s">
        <v>13</v>
      </c>
      <c r="O16" s="29">
        <f t="shared" si="1"/>
        <v>2.7898546743898578E-6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13.558003888528841</v>
      </c>
      <c r="D18" s="12"/>
      <c r="E18" s="78">
        <v>246.85599999999999</v>
      </c>
      <c r="F18" s="12"/>
      <c r="G18" s="12"/>
      <c r="H18" s="33" t="s">
        <v>15</v>
      </c>
      <c r="I18" s="78">
        <v>13.558</v>
      </c>
      <c r="J18" s="29"/>
      <c r="K18" s="78">
        <v>246.85599999999999</v>
      </c>
      <c r="L18" s="29"/>
      <c r="N18" s="33" t="s">
        <v>15</v>
      </c>
      <c r="O18" s="29">
        <f t="shared" si="1"/>
        <v>3.8885288411449892E-6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13.062765688676034</v>
      </c>
      <c r="D19" s="12"/>
      <c r="E19" s="78">
        <v>237.839</v>
      </c>
      <c r="F19" s="12"/>
      <c r="G19" s="12"/>
      <c r="H19" s="31" t="s">
        <v>16</v>
      </c>
      <c r="I19" s="78">
        <v>13.062799999999999</v>
      </c>
      <c r="J19" s="29"/>
      <c r="K19" s="78">
        <v>237.839</v>
      </c>
      <c r="L19" s="29"/>
      <c r="N19" s="31" t="s">
        <v>16</v>
      </c>
      <c r="O19" s="29">
        <f t="shared" si="1"/>
        <v>-3.4311323965141582E-5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48.097916231861774</v>
      </c>
      <c r="D20" s="12"/>
      <c r="E20" s="78">
        <v>875.73800000000006</v>
      </c>
      <c r="F20" s="12"/>
      <c r="G20" s="12"/>
      <c r="H20" s="31" t="s">
        <v>17</v>
      </c>
      <c r="I20" s="78">
        <v>48.097899999999996</v>
      </c>
      <c r="J20" s="29"/>
      <c r="K20" s="78">
        <v>875.73800000000006</v>
      </c>
      <c r="L20" s="29"/>
      <c r="N20" s="31" t="s">
        <v>17</v>
      </c>
      <c r="O20" s="29">
        <f t="shared" si="1"/>
        <v>1.6231861778237544E-5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4.7780572734163034</v>
      </c>
      <c r="D21" s="12"/>
      <c r="E21" s="78">
        <v>86.995999999999995</v>
      </c>
      <c r="F21" s="12"/>
      <c r="G21" s="12"/>
      <c r="H21" s="31" t="s">
        <v>18</v>
      </c>
      <c r="I21" s="78">
        <v>4.77806</v>
      </c>
      <c r="J21" s="29"/>
      <c r="K21" s="78">
        <v>86.995999999999995</v>
      </c>
      <c r="L21" s="29"/>
      <c r="N21" s="31" t="s">
        <v>18</v>
      </c>
      <c r="O21" s="29">
        <f t="shared" si="1"/>
        <v>-2.7265836965995049E-6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5.655942089480102</v>
      </c>
      <c r="D22" s="12"/>
      <c r="E22" s="78">
        <v>102.98</v>
      </c>
      <c r="F22" s="12"/>
      <c r="G22" s="12"/>
      <c r="H22" s="31" t="s">
        <v>19</v>
      </c>
      <c r="I22" s="78">
        <v>5.6559400000000002</v>
      </c>
      <c r="J22" s="29"/>
      <c r="K22" s="78">
        <v>102.98</v>
      </c>
      <c r="L22" s="29"/>
      <c r="N22" s="31" t="s">
        <v>19</v>
      </c>
      <c r="O22" s="29">
        <f t="shared" si="1"/>
        <v>2.0894801018300768E-6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18.766765161417883</v>
      </c>
      <c r="D23" s="12"/>
      <c r="E23" s="78">
        <v>341.69400000000002</v>
      </c>
      <c r="F23" s="12"/>
      <c r="G23" s="12"/>
      <c r="H23" s="34" t="s">
        <v>20</v>
      </c>
      <c r="I23" s="78">
        <v>18.7668</v>
      </c>
      <c r="J23" s="29"/>
      <c r="K23" s="78">
        <v>341.69400000000002</v>
      </c>
      <c r="L23" s="29"/>
      <c r="N23" s="34" t="s">
        <v>20</v>
      </c>
      <c r="O23" s="29">
        <f t="shared" si="1"/>
        <v>-3.4838582116947236E-5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14.390412689346091</v>
      </c>
      <c r="D25" s="12"/>
      <c r="E25" s="78">
        <v>262.012</v>
      </c>
      <c r="F25" s="12"/>
      <c r="G25" s="12"/>
      <c r="H25" s="33" t="s">
        <v>22</v>
      </c>
      <c r="I25" s="78">
        <v>0.88958300000000001</v>
      </c>
      <c r="J25" s="29"/>
      <c r="K25" s="78">
        <v>16.196999999999999</v>
      </c>
      <c r="L25" s="29"/>
      <c r="N25" s="33" t="s">
        <v>22</v>
      </c>
      <c r="O25" s="29">
        <f t="shared" si="1"/>
        <v>13.500829689346091</v>
      </c>
      <c r="P25" s="29"/>
      <c r="Q25" s="29">
        <f t="shared" si="0"/>
        <v>245.815</v>
      </c>
    </row>
    <row r="26" spans="1:25" ht="15.75" thickBot="1" x14ac:dyDescent="0.3">
      <c r="A26" s="17"/>
      <c r="B26" s="48" t="s">
        <v>23</v>
      </c>
      <c r="C26" s="77">
        <v>47.614706108505331</v>
      </c>
      <c r="D26" s="18"/>
      <c r="E26" s="79">
        <v>866.94</v>
      </c>
      <c r="F26" s="18"/>
      <c r="G26" s="42"/>
      <c r="H26" s="49" t="s">
        <v>23</v>
      </c>
      <c r="I26" s="79">
        <v>21.288</v>
      </c>
      <c r="J26" s="35"/>
      <c r="K26" s="79">
        <v>387.6</v>
      </c>
      <c r="L26" s="35"/>
      <c r="N26" s="49" t="s">
        <v>23</v>
      </c>
      <c r="O26" s="35">
        <f t="shared" si="1"/>
        <v>26.326706108505331</v>
      </c>
      <c r="P26" s="35"/>
      <c r="Q26" s="35">
        <f t="shared" si="0"/>
        <v>479.34000000000003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52</v>
      </c>
      <c r="C32" s="100"/>
      <c r="D32" s="100"/>
      <c r="E32" s="100"/>
      <c r="F32" s="44"/>
      <c r="G32" s="44"/>
      <c r="H32" s="100" t="s">
        <v>53</v>
      </c>
      <c r="I32" s="100"/>
      <c r="J32" s="100"/>
      <c r="K32" s="100"/>
      <c r="L32" s="22"/>
      <c r="M32" s="22"/>
      <c r="N32" s="100" t="s">
        <v>53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0.41816300000000001</v>
      </c>
      <c r="T35" s="84">
        <v>0.323683</v>
      </c>
      <c r="U35" s="84">
        <v>0.57405830000000002</v>
      </c>
      <c r="V35" s="83"/>
      <c r="W35" s="84">
        <v>0.3392328</v>
      </c>
      <c r="X35" s="84">
        <v>0.21733179999999999</v>
      </c>
      <c r="Y35" s="84">
        <v>0.32100620000000002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37.349758889242835</v>
      </c>
      <c r="D38" s="12"/>
      <c r="E38" s="78">
        <v>680.04200000000003</v>
      </c>
      <c r="F38" s="12"/>
      <c r="H38" s="28" t="s">
        <v>5</v>
      </c>
      <c r="I38" s="78">
        <v>19.5822</v>
      </c>
      <c r="J38" s="29"/>
      <c r="K38" s="78">
        <v>356.541</v>
      </c>
      <c r="L38" s="29"/>
      <c r="N38" s="28" t="s">
        <v>5</v>
      </c>
      <c r="O38" s="29">
        <f>C38-I38</f>
        <v>17.767558889242835</v>
      </c>
      <c r="P38" s="29"/>
      <c r="Q38" s="29">
        <f>E38-K38</f>
        <v>323.50100000000003</v>
      </c>
    </row>
    <row r="39" spans="1:25" x14ac:dyDescent="0.25">
      <c r="B39" s="11" t="s">
        <v>6</v>
      </c>
      <c r="C39" s="76">
        <v>35.130221777958411</v>
      </c>
      <c r="D39" s="12"/>
      <c r="E39" s="78">
        <v>639.63</v>
      </c>
      <c r="F39" s="12"/>
      <c r="H39" s="28" t="s">
        <v>6</v>
      </c>
      <c r="I39" s="78">
        <v>19.340799999999998</v>
      </c>
      <c r="J39" s="29"/>
      <c r="K39" s="78">
        <v>352.14499999999998</v>
      </c>
      <c r="L39" s="29"/>
      <c r="N39" s="28" t="s">
        <v>6</v>
      </c>
      <c r="O39" s="29">
        <f t="shared" ref="O39:O56" si="2">C39-I39</f>
        <v>15.789421777958413</v>
      </c>
      <c r="P39" s="29"/>
      <c r="Q39" s="29">
        <f t="shared" ref="Q39:Q56" si="3">E39-K39</f>
        <v>287.48500000000001</v>
      </c>
    </row>
    <row r="40" spans="1:25" x14ac:dyDescent="0.25">
      <c r="B40" s="11" t="s">
        <v>7</v>
      </c>
      <c r="C40" s="76">
        <v>2.2195371112844229</v>
      </c>
      <c r="D40" s="12"/>
      <c r="E40" s="78">
        <v>40.411999999999999</v>
      </c>
      <c r="F40" s="12"/>
      <c r="H40" s="28" t="s">
        <v>7</v>
      </c>
      <c r="I40" s="78">
        <v>0.24144000000000002</v>
      </c>
      <c r="J40" s="29"/>
      <c r="K40" s="78">
        <v>4.3959999999999999</v>
      </c>
      <c r="L40" s="29"/>
      <c r="N40" s="28" t="s">
        <v>7</v>
      </c>
      <c r="O40" s="29">
        <f t="shared" si="2"/>
        <v>1.9780971112844228</v>
      </c>
      <c r="P40" s="29"/>
      <c r="Q40" s="29">
        <f t="shared" si="3"/>
        <v>36.015999999999998</v>
      </c>
    </row>
    <row r="41" spans="1:25" x14ac:dyDescent="0.25">
      <c r="B41" s="11" t="s">
        <v>8</v>
      </c>
      <c r="C41" s="76">
        <v>27.068939002823029</v>
      </c>
      <c r="D41" s="12"/>
      <c r="E41" s="78">
        <v>492.85500000000002</v>
      </c>
      <c r="F41" s="12"/>
      <c r="H41" s="28" t="s">
        <v>8</v>
      </c>
      <c r="I41" s="78">
        <v>44.836500000000001</v>
      </c>
      <c r="J41" s="29"/>
      <c r="K41" s="78">
        <v>816.35599999999999</v>
      </c>
      <c r="L41" s="29"/>
      <c r="N41" s="28" t="s">
        <v>8</v>
      </c>
      <c r="O41" s="29">
        <f t="shared" si="2"/>
        <v>-17.767560997176972</v>
      </c>
      <c r="P41" s="29"/>
      <c r="Q41" s="29">
        <f t="shared" si="3"/>
        <v>-323.50099999999998</v>
      </c>
    </row>
    <row r="42" spans="1:25" x14ac:dyDescent="0.25">
      <c r="B42" s="11" t="s">
        <v>9</v>
      </c>
      <c r="C42" s="76">
        <v>10.264947219262497</v>
      </c>
      <c r="D42" s="12"/>
      <c r="E42" s="78">
        <v>186.898</v>
      </c>
      <c r="F42" s="12"/>
      <c r="H42" s="28" t="s">
        <v>9</v>
      </c>
      <c r="I42" s="78">
        <v>4.2074699999999998</v>
      </c>
      <c r="J42" s="29"/>
      <c r="K42" s="78">
        <v>76.606999999999999</v>
      </c>
      <c r="L42" s="29"/>
      <c r="N42" s="28" t="s">
        <v>9</v>
      </c>
      <c r="O42" s="29">
        <f>C42-I42</f>
        <v>6.0574772192624975</v>
      </c>
      <c r="P42" s="29"/>
      <c r="Q42" s="29">
        <f t="shared" si="3"/>
        <v>110.291</v>
      </c>
    </row>
    <row r="43" spans="1:25" x14ac:dyDescent="0.25">
      <c r="B43" s="11" t="s">
        <v>10</v>
      </c>
      <c r="C43" s="76">
        <v>25.31635488867164</v>
      </c>
      <c r="D43" s="12"/>
      <c r="E43" s="78">
        <v>460.94499999999999</v>
      </c>
      <c r="F43" s="12"/>
      <c r="H43" s="28" t="s">
        <v>10</v>
      </c>
      <c r="I43" s="78">
        <v>31.373800000000003</v>
      </c>
      <c r="J43" s="29"/>
      <c r="K43" s="78">
        <v>571.23599999999999</v>
      </c>
      <c r="L43" s="29"/>
      <c r="N43" s="28" t="s">
        <v>10</v>
      </c>
      <c r="O43" s="29">
        <f t="shared" si="2"/>
        <v>-6.0574451113283629</v>
      </c>
      <c r="P43" s="29"/>
      <c r="Q43" s="29">
        <f t="shared" si="3"/>
        <v>-110.291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64.418697892065865</v>
      </c>
      <c r="D45" s="12"/>
      <c r="E45" s="78">
        <v>1172.8969999999999</v>
      </c>
      <c r="F45" s="12"/>
      <c r="H45" s="31" t="s">
        <v>12</v>
      </c>
      <c r="I45" s="78">
        <v>64.418700000000001</v>
      </c>
      <c r="J45" s="29"/>
      <c r="K45" s="78">
        <v>1172.8969999999999</v>
      </c>
      <c r="L45" s="29"/>
      <c r="N45" s="31" t="s">
        <v>12</v>
      </c>
      <c r="O45" s="29">
        <f t="shared" si="2"/>
        <v>-2.1079341365748405E-6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8.5374627898546738</v>
      </c>
      <c r="D46" s="12"/>
      <c r="E46" s="78">
        <v>155.44499999999999</v>
      </c>
      <c r="F46" s="12"/>
      <c r="H46" s="31" t="s">
        <v>13</v>
      </c>
      <c r="I46" s="78">
        <v>8.5374599999999994</v>
      </c>
      <c r="J46" s="29"/>
      <c r="K46" s="78">
        <v>155.44499999999999</v>
      </c>
      <c r="L46" s="29"/>
      <c r="N46" s="31" t="s">
        <v>13</v>
      </c>
      <c r="O46" s="29">
        <f>C46-I46</f>
        <v>2.7898546743898578E-6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13.558003888528841</v>
      </c>
      <c r="D48" s="12"/>
      <c r="E48" s="78">
        <v>246.85599999999999</v>
      </c>
      <c r="F48" s="12"/>
      <c r="H48" s="33" t="s">
        <v>15</v>
      </c>
      <c r="I48" s="78">
        <v>13.558</v>
      </c>
      <c r="J48" s="29"/>
      <c r="K48" s="78">
        <v>246.85599999999999</v>
      </c>
      <c r="L48" s="29"/>
      <c r="N48" s="33" t="s">
        <v>15</v>
      </c>
      <c r="O48" s="29">
        <f t="shared" si="2"/>
        <v>3.8885288411449892E-6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13.062765688676034</v>
      </c>
      <c r="D49" s="12"/>
      <c r="E49" s="78">
        <v>237.839</v>
      </c>
      <c r="F49" s="12"/>
      <c r="H49" s="31" t="s">
        <v>16</v>
      </c>
      <c r="I49" s="78">
        <v>13.062799999999999</v>
      </c>
      <c r="J49" s="29"/>
      <c r="K49" s="78">
        <v>237.839</v>
      </c>
      <c r="L49" s="29"/>
      <c r="N49" s="31" t="s">
        <v>16</v>
      </c>
      <c r="O49" s="29">
        <f t="shared" si="2"/>
        <v>-3.4311323965141582E-5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48.097916231861774</v>
      </c>
      <c r="D50" s="12"/>
      <c r="E50" s="78">
        <v>875.73800000000006</v>
      </c>
      <c r="F50" s="12"/>
      <c r="H50" s="31" t="s">
        <v>17</v>
      </c>
      <c r="I50" s="78">
        <v>48.097899999999996</v>
      </c>
      <c r="J50" s="29"/>
      <c r="K50" s="78">
        <v>875.73800000000006</v>
      </c>
      <c r="L50" s="29"/>
      <c r="N50" s="31" t="s">
        <v>17</v>
      </c>
      <c r="O50" s="29">
        <f t="shared" si="2"/>
        <v>1.6231861778237544E-5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4.7780572734163034</v>
      </c>
      <c r="D51" s="12"/>
      <c r="E51" s="78">
        <v>86.995999999999995</v>
      </c>
      <c r="F51" s="12"/>
      <c r="H51" s="31" t="s">
        <v>18</v>
      </c>
      <c r="I51" s="78">
        <v>4.77806</v>
      </c>
      <c r="J51" s="29"/>
      <c r="K51" s="78">
        <v>86.995999999999995</v>
      </c>
      <c r="L51" s="29"/>
      <c r="N51" s="31" t="s">
        <v>18</v>
      </c>
      <c r="O51" s="29">
        <f t="shared" si="2"/>
        <v>-2.7265836965995049E-6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5.655942089480102</v>
      </c>
      <c r="D52" s="12"/>
      <c r="E52" s="78">
        <v>102.98</v>
      </c>
      <c r="F52" s="12"/>
      <c r="H52" s="31" t="s">
        <v>19</v>
      </c>
      <c r="I52" s="78">
        <v>5.6559400000000002</v>
      </c>
      <c r="J52" s="29"/>
      <c r="K52" s="78">
        <v>102.98</v>
      </c>
      <c r="L52" s="29"/>
      <c r="N52" s="31" t="s">
        <v>19</v>
      </c>
      <c r="O52" s="29">
        <f t="shared" si="2"/>
        <v>2.0894801018300768E-6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18.766765161417883</v>
      </c>
      <c r="D53" s="12"/>
      <c r="E53" s="78">
        <v>341.69400000000002</v>
      </c>
      <c r="F53" s="12"/>
      <c r="H53" s="34" t="s">
        <v>20</v>
      </c>
      <c r="I53" s="78">
        <v>18.7668</v>
      </c>
      <c r="J53" s="29"/>
      <c r="K53" s="78">
        <v>341.69400000000002</v>
      </c>
      <c r="L53" s="29"/>
      <c r="N53" s="34" t="s">
        <v>20</v>
      </c>
      <c r="O53" s="29">
        <f t="shared" si="2"/>
        <v>-3.4838582116947236E-5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14.390412689346091</v>
      </c>
      <c r="D55" s="12"/>
      <c r="E55" s="78">
        <v>262.012</v>
      </c>
      <c r="F55" s="12"/>
      <c r="H55" s="33" t="s">
        <v>22</v>
      </c>
      <c r="I55" s="78">
        <v>1.3380799999999999</v>
      </c>
      <c r="J55" s="29"/>
      <c r="K55" s="78">
        <v>24.363</v>
      </c>
      <c r="L55" s="29"/>
      <c r="N55" s="33" t="s">
        <v>22</v>
      </c>
      <c r="O55" s="29">
        <f t="shared" si="2"/>
        <v>13.052332689346091</v>
      </c>
      <c r="P55" s="29"/>
      <c r="Q55" s="29">
        <f t="shared" si="3"/>
        <v>237.649</v>
      </c>
    </row>
    <row r="56" spans="1:17" ht="15.75" thickBot="1" x14ac:dyDescent="0.3">
      <c r="A56" s="17"/>
      <c r="B56" s="48" t="s">
        <v>23</v>
      </c>
      <c r="C56" s="77">
        <v>47.614706108505331</v>
      </c>
      <c r="D56" s="18"/>
      <c r="E56" s="79">
        <v>866.94</v>
      </c>
      <c r="F56" s="18"/>
      <c r="H56" s="49" t="s">
        <v>23</v>
      </c>
      <c r="I56" s="79">
        <v>23.7897</v>
      </c>
      <c r="J56" s="35"/>
      <c r="K56" s="79">
        <v>433.14800000000002</v>
      </c>
      <c r="L56" s="35"/>
      <c r="N56" s="49" t="s">
        <v>23</v>
      </c>
      <c r="O56" s="35">
        <f t="shared" si="2"/>
        <v>23.825006108505331</v>
      </c>
      <c r="P56" s="35"/>
      <c r="Q56" s="35">
        <f t="shared" si="3"/>
        <v>433.79200000000003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7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54</v>
      </c>
      <c r="C2" s="100"/>
      <c r="D2" s="100"/>
      <c r="E2" s="100"/>
      <c r="F2" s="44"/>
      <c r="G2" s="44"/>
      <c r="H2" s="100" t="s">
        <v>55</v>
      </c>
      <c r="I2" s="100"/>
      <c r="J2" s="100"/>
      <c r="K2" s="100"/>
      <c r="L2" s="22"/>
      <c r="M2" s="22"/>
      <c r="N2" s="100" t="s">
        <v>55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0.41523359999999998</v>
      </c>
      <c r="T5" s="84">
        <v>0.33199450000000003</v>
      </c>
      <c r="U5" s="84">
        <v>0.55254769999999997</v>
      </c>
      <c r="V5" s="83"/>
      <c r="W5" s="84">
        <v>0.32424350000000002</v>
      </c>
      <c r="X5" s="84">
        <v>0.21012610000000001</v>
      </c>
      <c r="Y5" s="84">
        <v>0.28484510000000002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43.383853861412163</v>
      </c>
      <c r="D8" s="12"/>
      <c r="E8" s="78">
        <v>2587.8330000000001</v>
      </c>
      <c r="F8" s="12"/>
      <c r="G8" s="12"/>
      <c r="H8" s="28" t="s">
        <v>5</v>
      </c>
      <c r="I8" s="78">
        <v>19.884799999999998</v>
      </c>
      <c r="J8" s="29"/>
      <c r="K8" s="78">
        <v>1186.1199999999999</v>
      </c>
      <c r="L8" s="29"/>
      <c r="N8" s="28" t="s">
        <v>5</v>
      </c>
      <c r="O8" s="29">
        <f>C8-I8</f>
        <v>23.499053861412165</v>
      </c>
      <c r="P8" s="29"/>
      <c r="Q8" s="29">
        <f>E8-K8</f>
        <v>1401.7130000000002</v>
      </c>
    </row>
    <row r="9" spans="1:25" x14ac:dyDescent="0.25">
      <c r="B9" s="11" t="s">
        <v>6</v>
      </c>
      <c r="C9" s="76">
        <v>39.13806411031878</v>
      </c>
      <c r="D9" s="12"/>
      <c r="E9" s="78">
        <v>2334.5729999999999</v>
      </c>
      <c r="F9" s="12"/>
      <c r="G9" s="12"/>
      <c r="H9" s="28" t="s">
        <v>6</v>
      </c>
      <c r="I9" s="78">
        <v>19.6281</v>
      </c>
      <c r="J9" s="29"/>
      <c r="K9" s="78">
        <v>1170.809</v>
      </c>
      <c r="L9" s="29"/>
      <c r="N9" s="28" t="s">
        <v>6</v>
      </c>
      <c r="O9" s="29">
        <f t="shared" ref="O9:O26" si="0">C9-I9</f>
        <v>19.50996411031878</v>
      </c>
      <c r="P9" s="29"/>
      <c r="Q9" s="29">
        <f t="shared" ref="Q9:Q25" si="1">E9-K9</f>
        <v>1163.7639999999999</v>
      </c>
    </row>
    <row r="10" spans="1:25" x14ac:dyDescent="0.25">
      <c r="B10" s="11" t="s">
        <v>7</v>
      </c>
      <c r="C10" s="76">
        <v>4.2457897510933842</v>
      </c>
      <c r="D10" s="12"/>
      <c r="E10" s="78">
        <v>253.26</v>
      </c>
      <c r="F10" s="12"/>
      <c r="G10" s="12"/>
      <c r="H10" s="28" t="s">
        <v>7</v>
      </c>
      <c r="I10" s="78">
        <v>0.25668200000000002</v>
      </c>
      <c r="J10" s="29"/>
      <c r="K10" s="78">
        <v>15.311</v>
      </c>
      <c r="L10" s="29"/>
      <c r="N10" s="28" t="s">
        <v>7</v>
      </c>
      <c r="O10" s="29">
        <f>C10-I10</f>
        <v>3.9891077510933841</v>
      </c>
      <c r="P10" s="29"/>
      <c r="Q10" s="29">
        <f t="shared" si="1"/>
        <v>237.94899999999998</v>
      </c>
    </row>
    <row r="11" spans="1:25" x14ac:dyDescent="0.25">
      <c r="B11" s="11" t="s">
        <v>8</v>
      </c>
      <c r="C11" s="76">
        <v>29.422471335973636</v>
      </c>
      <c r="D11" s="12"/>
      <c r="E11" s="78">
        <v>1755.0409999999999</v>
      </c>
      <c r="F11" s="12"/>
      <c r="G11" s="12"/>
      <c r="H11" s="28" t="s">
        <v>8</v>
      </c>
      <c r="I11" s="78">
        <v>52.921600000000005</v>
      </c>
      <c r="J11" s="29"/>
      <c r="K11" s="78">
        <v>3156.7539999999999</v>
      </c>
      <c r="L11" s="29"/>
      <c r="N11" s="28" t="s">
        <v>8</v>
      </c>
      <c r="O11" s="29">
        <f t="shared" si="0"/>
        <v>-23.499128664026369</v>
      </c>
      <c r="P11" s="29"/>
      <c r="Q11" s="29">
        <f t="shared" si="1"/>
        <v>-1401.713</v>
      </c>
    </row>
    <row r="12" spans="1:25" x14ac:dyDescent="0.25">
      <c r="B12" s="11" t="s">
        <v>9</v>
      </c>
      <c r="C12" s="76">
        <v>7.4699813980561167</v>
      </c>
      <c r="D12" s="12"/>
      <c r="E12" s="78">
        <v>445.58199999999999</v>
      </c>
      <c r="F12" s="12"/>
      <c r="G12" s="12"/>
      <c r="H12" s="28" t="s">
        <v>9</v>
      </c>
      <c r="I12" s="78">
        <v>2.3124899999999999</v>
      </c>
      <c r="J12" s="29"/>
      <c r="K12" s="78">
        <v>137.93899999999999</v>
      </c>
      <c r="L12" s="29"/>
      <c r="N12" s="28" t="s">
        <v>9</v>
      </c>
      <c r="O12" s="29">
        <f t="shared" si="0"/>
        <v>5.1574913980561163</v>
      </c>
      <c r="P12" s="29"/>
      <c r="Q12" s="29">
        <f t="shared" si="1"/>
        <v>307.64300000000003</v>
      </c>
    </row>
    <row r="13" spans="1:25" x14ac:dyDescent="0.25">
      <c r="B13" s="11" t="s">
        <v>10</v>
      </c>
      <c r="C13" s="76">
        <v>19.72369340455808</v>
      </c>
      <c r="D13" s="12"/>
      <c r="E13" s="78">
        <v>1176.5119999999999</v>
      </c>
      <c r="F13" s="12"/>
      <c r="G13" s="12"/>
      <c r="H13" s="28" t="s">
        <v>10</v>
      </c>
      <c r="I13" s="78">
        <v>24.8812</v>
      </c>
      <c r="J13" s="29"/>
      <c r="K13" s="78">
        <v>1484.155</v>
      </c>
      <c r="L13" s="29"/>
      <c r="N13" s="28" t="s">
        <v>10</v>
      </c>
      <c r="O13" s="29">
        <f t="shared" si="0"/>
        <v>-5.1575065954419195</v>
      </c>
      <c r="P13" s="29"/>
      <c r="Q13" s="29">
        <f t="shared" si="1"/>
        <v>-307.64300000000003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72.806325197385803</v>
      </c>
      <c r="D15" s="12"/>
      <c r="E15" s="78">
        <v>4342.8739999999998</v>
      </c>
      <c r="F15" s="12"/>
      <c r="G15" s="12"/>
      <c r="H15" s="31" t="s">
        <v>12</v>
      </c>
      <c r="I15" s="78">
        <v>72.806300000000007</v>
      </c>
      <c r="J15" s="29"/>
      <c r="K15" s="78">
        <v>4342.8739999999998</v>
      </c>
      <c r="L15" s="29"/>
      <c r="N15" s="31" t="s">
        <v>12</v>
      </c>
      <c r="O15" s="29">
        <f t="shared" si="0"/>
        <v>2.5197385795650007E-5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14.096672438142166</v>
      </c>
      <c r="D16" s="12"/>
      <c r="E16" s="78">
        <v>840.86199999999997</v>
      </c>
      <c r="F16" s="12"/>
      <c r="G16" s="12"/>
      <c r="H16" s="31" t="s">
        <v>13</v>
      </c>
      <c r="I16" s="78">
        <v>14.0967</v>
      </c>
      <c r="J16" s="29"/>
      <c r="K16" s="78">
        <v>840.86199999999997</v>
      </c>
      <c r="L16" s="29"/>
      <c r="N16" s="31" t="s">
        <v>13</v>
      </c>
      <c r="O16" s="29">
        <f>C16-I16</f>
        <v>-2.7561857834257353E-5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19.018140583486783</v>
      </c>
      <c r="D18" s="12"/>
      <c r="E18" s="78">
        <v>1134.4259999999999</v>
      </c>
      <c r="F18" s="12"/>
      <c r="G18" s="12"/>
      <c r="H18" s="33" t="s">
        <v>15</v>
      </c>
      <c r="I18" s="78">
        <v>19.0181</v>
      </c>
      <c r="J18" s="29"/>
      <c r="K18" s="78">
        <v>1134.4259999999999</v>
      </c>
      <c r="L18" s="29"/>
      <c r="N18" s="33" t="s">
        <v>15</v>
      </c>
      <c r="O18" s="29">
        <f t="shared" si="0"/>
        <v>4.0583486782708178E-5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13.659419463775832</v>
      </c>
      <c r="D19" s="12"/>
      <c r="E19" s="78">
        <v>814.78</v>
      </c>
      <c r="F19" s="12"/>
      <c r="G19" s="12"/>
      <c r="H19" s="31" t="s">
        <v>16</v>
      </c>
      <c r="I19" s="78">
        <v>13.6594</v>
      </c>
      <c r="J19" s="29"/>
      <c r="K19" s="78">
        <v>814.78</v>
      </c>
      <c r="L19" s="29"/>
      <c r="N19" s="31" t="s">
        <v>16</v>
      </c>
      <c r="O19" s="29">
        <f t="shared" si="0"/>
        <v>1.946377583195158E-5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57.061563448454379</v>
      </c>
      <c r="D20" s="12"/>
      <c r="E20" s="78">
        <v>3403.7040000000002</v>
      </c>
      <c r="F20" s="12"/>
      <c r="G20" s="12"/>
      <c r="H20" s="31" t="s">
        <v>17</v>
      </c>
      <c r="I20" s="78">
        <v>57.061599999999999</v>
      </c>
      <c r="J20" s="29"/>
      <c r="K20" s="78">
        <v>3403.7040000000002</v>
      </c>
      <c r="L20" s="29"/>
      <c r="N20" s="31" t="s">
        <v>17</v>
      </c>
      <c r="O20" s="29">
        <f t="shared" si="0"/>
        <v>-3.6551545619545323E-5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9.0884142211659817</v>
      </c>
      <c r="D21" s="12"/>
      <c r="E21" s="78">
        <v>542.12099999999998</v>
      </c>
      <c r="F21" s="12"/>
      <c r="G21" s="12"/>
      <c r="H21" s="31" t="s">
        <v>18</v>
      </c>
      <c r="I21" s="78">
        <v>9.0884099999999997</v>
      </c>
      <c r="J21" s="29"/>
      <c r="K21" s="78">
        <v>542.12099999999998</v>
      </c>
      <c r="L21" s="29"/>
      <c r="N21" s="31" t="s">
        <v>18</v>
      </c>
      <c r="O21" s="29">
        <f t="shared" si="0"/>
        <v>4.2211659820878822E-6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11.946702815505466</v>
      </c>
      <c r="D22" s="12"/>
      <c r="E22" s="78">
        <v>712.61699999999996</v>
      </c>
      <c r="F22" s="12"/>
      <c r="G22" s="12"/>
      <c r="H22" s="31" t="s">
        <v>19</v>
      </c>
      <c r="I22" s="78">
        <v>11.9467</v>
      </c>
      <c r="J22" s="29"/>
      <c r="K22" s="78">
        <v>712.61699999999996</v>
      </c>
      <c r="L22" s="29"/>
      <c r="N22" s="31" t="s">
        <v>19</v>
      </c>
      <c r="O22" s="29">
        <f t="shared" si="0"/>
        <v>2.8155054661027634E-6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20.691494070043628</v>
      </c>
      <c r="D23" s="12"/>
      <c r="E23" s="78">
        <v>1234.241</v>
      </c>
      <c r="F23" s="12"/>
      <c r="G23" s="12"/>
      <c r="H23" s="34" t="s">
        <v>20</v>
      </c>
      <c r="I23" s="78">
        <v>20.691499999999998</v>
      </c>
      <c r="J23" s="29"/>
      <c r="K23" s="78">
        <v>1234.241</v>
      </c>
      <c r="L23" s="29"/>
      <c r="N23" s="34" t="s">
        <v>20</v>
      </c>
      <c r="O23" s="29">
        <f t="shared" si="0"/>
        <v>-5.929956369499223E-6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15.932725875478294</v>
      </c>
      <c r="D25" s="12"/>
      <c r="E25" s="78">
        <v>950.38199999999995</v>
      </c>
      <c r="F25" s="12"/>
      <c r="G25" s="12"/>
      <c r="H25" s="33" t="s">
        <v>22</v>
      </c>
      <c r="I25" s="78">
        <v>0.75765700000000002</v>
      </c>
      <c r="J25" s="29"/>
      <c r="K25" s="78">
        <v>45.194000000000003</v>
      </c>
      <c r="L25" s="29"/>
      <c r="N25" s="33" t="s">
        <v>22</v>
      </c>
      <c r="O25" s="29">
        <f t="shared" si="0"/>
        <v>15.175068875478294</v>
      </c>
      <c r="P25" s="29"/>
      <c r="Q25" s="29">
        <f t="shared" si="1"/>
        <v>905.18799999999999</v>
      </c>
    </row>
    <row r="26" spans="1:25" ht="15.75" thickBot="1" x14ac:dyDescent="0.3">
      <c r="A26" s="17"/>
      <c r="B26" s="48" t="s">
        <v>23</v>
      </c>
      <c r="C26" s="77">
        <v>50.853835259468283</v>
      </c>
      <c r="D26" s="18"/>
      <c r="E26" s="79">
        <v>3033.415</v>
      </c>
      <c r="F26" s="18"/>
      <c r="G26" s="42"/>
      <c r="H26" s="49" t="s">
        <v>23</v>
      </c>
      <c r="I26" s="79">
        <v>22.197300000000002</v>
      </c>
      <c r="J26" s="35"/>
      <c r="K26" s="79">
        <v>1324.059</v>
      </c>
      <c r="L26" s="35"/>
      <c r="N26" s="49" t="s">
        <v>23</v>
      </c>
      <c r="O26" s="35">
        <f t="shared" si="0"/>
        <v>28.656535259468281</v>
      </c>
      <c r="P26" s="35"/>
      <c r="Q26" s="35">
        <f>E26-K26</f>
        <v>1709.356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54</v>
      </c>
      <c r="C32" s="100"/>
      <c r="D32" s="100"/>
      <c r="E32" s="100"/>
      <c r="F32" s="44"/>
      <c r="G32" s="44"/>
      <c r="H32" s="100" t="s">
        <v>55</v>
      </c>
      <c r="I32" s="100"/>
      <c r="J32" s="100"/>
      <c r="K32" s="100"/>
      <c r="L32" s="22"/>
      <c r="M32" s="22"/>
      <c r="N32" s="100" t="s">
        <v>55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0.41523359999999998</v>
      </c>
      <c r="T35" s="84">
        <v>0.33199450000000003</v>
      </c>
      <c r="U35" s="84">
        <v>0.55254769999999997</v>
      </c>
      <c r="V35" s="83"/>
      <c r="W35" s="84">
        <v>0.33068999999999998</v>
      </c>
      <c r="X35" s="84">
        <v>0.2169671</v>
      </c>
      <c r="Y35" s="84">
        <v>0.29997879999999999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43.383853861412163</v>
      </c>
      <c r="D38" s="12"/>
      <c r="E38" s="78">
        <v>2587.8330000000001</v>
      </c>
      <c r="F38" s="12"/>
      <c r="H38" s="28" t="s">
        <v>5</v>
      </c>
      <c r="I38" s="78">
        <v>21.9787</v>
      </c>
      <c r="J38" s="29"/>
      <c r="K38" s="78">
        <v>1311.02</v>
      </c>
      <c r="L38" s="29"/>
      <c r="N38" s="28" t="s">
        <v>5</v>
      </c>
      <c r="O38" s="29">
        <f>C38-I38</f>
        <v>21.405153861412163</v>
      </c>
      <c r="P38" s="29"/>
      <c r="Q38" s="29">
        <f>E38-K38</f>
        <v>1276.8130000000001</v>
      </c>
    </row>
    <row r="39" spans="1:25" x14ac:dyDescent="0.25">
      <c r="B39" s="11" t="s">
        <v>6</v>
      </c>
      <c r="C39" s="76">
        <v>39.13806411031878</v>
      </c>
      <c r="D39" s="12"/>
      <c r="E39" s="78">
        <v>2334.5729999999999</v>
      </c>
      <c r="F39" s="12"/>
      <c r="H39" s="28" t="s">
        <v>6</v>
      </c>
      <c r="I39" s="78">
        <v>21.588899999999999</v>
      </c>
      <c r="J39" s="29"/>
      <c r="K39" s="78">
        <v>1287.768</v>
      </c>
      <c r="L39" s="29"/>
      <c r="N39" s="28" t="s">
        <v>6</v>
      </c>
      <c r="O39" s="29">
        <f t="shared" ref="O39:O56" si="2">C39-I39</f>
        <v>17.549164110318781</v>
      </c>
      <c r="P39" s="29"/>
      <c r="Q39" s="29">
        <f t="shared" ref="Q39:Q56" si="3">E39-K39</f>
        <v>1046.8049999999998</v>
      </c>
    </row>
    <row r="40" spans="1:25" x14ac:dyDescent="0.25">
      <c r="B40" s="11" t="s">
        <v>7</v>
      </c>
      <c r="C40" s="76">
        <v>4.2457897510933842</v>
      </c>
      <c r="D40" s="12"/>
      <c r="E40" s="78">
        <v>253.26</v>
      </c>
      <c r="F40" s="12"/>
      <c r="H40" s="28" t="s">
        <v>7</v>
      </c>
      <c r="I40" s="78">
        <v>0.38980899999999996</v>
      </c>
      <c r="J40" s="29"/>
      <c r="K40" s="78">
        <v>23.251999999999999</v>
      </c>
      <c r="L40" s="29"/>
      <c r="N40" s="28" t="s">
        <v>7</v>
      </c>
      <c r="O40" s="29">
        <f t="shared" si="2"/>
        <v>3.8559807510933841</v>
      </c>
      <c r="P40" s="29"/>
      <c r="Q40" s="29">
        <f t="shared" si="3"/>
        <v>230.00799999999998</v>
      </c>
    </row>
    <row r="41" spans="1:25" x14ac:dyDescent="0.25">
      <c r="B41" s="11" t="s">
        <v>8</v>
      </c>
      <c r="C41" s="76">
        <v>29.422471335973636</v>
      </c>
      <c r="D41" s="12"/>
      <c r="E41" s="78">
        <v>1755.0409999999999</v>
      </c>
      <c r="F41" s="12"/>
      <c r="H41" s="28" t="s">
        <v>8</v>
      </c>
      <c r="I41" s="78">
        <v>50.8277</v>
      </c>
      <c r="J41" s="29"/>
      <c r="K41" s="78">
        <v>3031.8539999999998</v>
      </c>
      <c r="L41" s="29"/>
      <c r="N41" s="28" t="s">
        <v>8</v>
      </c>
      <c r="O41" s="29">
        <f t="shared" si="2"/>
        <v>-21.405228664026364</v>
      </c>
      <c r="P41" s="29"/>
      <c r="Q41" s="29">
        <f t="shared" si="3"/>
        <v>-1276.8129999999999</v>
      </c>
    </row>
    <row r="42" spans="1:25" x14ac:dyDescent="0.25">
      <c r="B42" s="11" t="s">
        <v>9</v>
      </c>
      <c r="C42" s="76">
        <v>7.4699813980561167</v>
      </c>
      <c r="D42" s="12"/>
      <c r="E42" s="78">
        <v>445.58199999999999</v>
      </c>
      <c r="F42" s="12"/>
      <c r="H42" s="28" t="s">
        <v>9</v>
      </c>
      <c r="I42" s="78">
        <v>2.62323</v>
      </c>
      <c r="J42" s="29"/>
      <c r="K42" s="78">
        <v>156.47499999999999</v>
      </c>
      <c r="L42" s="29"/>
      <c r="N42" s="28" t="s">
        <v>9</v>
      </c>
      <c r="O42" s="29">
        <f t="shared" si="2"/>
        <v>4.8467513980561172</v>
      </c>
      <c r="P42" s="29"/>
      <c r="Q42" s="29">
        <f t="shared" si="3"/>
        <v>289.10699999999997</v>
      </c>
    </row>
    <row r="43" spans="1:25" x14ac:dyDescent="0.25">
      <c r="B43" s="11" t="s">
        <v>10</v>
      </c>
      <c r="C43" s="76">
        <v>19.72369340455808</v>
      </c>
      <c r="D43" s="12"/>
      <c r="E43" s="78">
        <v>1176.5119999999999</v>
      </c>
      <c r="F43" s="12"/>
      <c r="H43" s="28" t="s">
        <v>10</v>
      </c>
      <c r="I43" s="78">
        <v>24.570399999999999</v>
      </c>
      <c r="J43" s="29"/>
      <c r="K43" s="78">
        <v>1465.6189999999999</v>
      </c>
      <c r="L43" s="29"/>
      <c r="N43" s="28" t="s">
        <v>10</v>
      </c>
      <c r="O43" s="29">
        <f t="shared" si="2"/>
        <v>-4.8467065954419191</v>
      </c>
      <c r="P43" s="29"/>
      <c r="Q43" s="29">
        <f t="shared" si="3"/>
        <v>-289.10699999999997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72.806325197385803</v>
      </c>
      <c r="D45" s="12"/>
      <c r="E45" s="78">
        <v>4342.8739999999998</v>
      </c>
      <c r="F45" s="12"/>
      <c r="H45" s="31" t="s">
        <v>12</v>
      </c>
      <c r="I45" s="78">
        <v>72.806300000000007</v>
      </c>
      <c r="J45" s="29"/>
      <c r="K45" s="78">
        <v>4342.8739999999998</v>
      </c>
      <c r="L45" s="29"/>
      <c r="N45" s="31" t="s">
        <v>12</v>
      </c>
      <c r="O45" s="29">
        <f t="shared" si="2"/>
        <v>2.5197385795650007E-5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14.096672438142166</v>
      </c>
      <c r="D46" s="12"/>
      <c r="E46" s="78">
        <v>840.86199999999997</v>
      </c>
      <c r="F46" s="12"/>
      <c r="H46" s="31" t="s">
        <v>13</v>
      </c>
      <c r="I46" s="78">
        <v>14.0967</v>
      </c>
      <c r="J46" s="29"/>
      <c r="K46" s="78">
        <v>840.86199999999997</v>
      </c>
      <c r="L46" s="29"/>
      <c r="N46" s="31" t="s">
        <v>13</v>
      </c>
      <c r="O46" s="29">
        <f t="shared" si="2"/>
        <v>-2.7561857834257353E-5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19.018140583486783</v>
      </c>
      <c r="D48" s="12"/>
      <c r="E48" s="78">
        <v>1134.4259999999999</v>
      </c>
      <c r="F48" s="12"/>
      <c r="H48" s="33" t="s">
        <v>15</v>
      </c>
      <c r="I48" s="78">
        <v>19.0181</v>
      </c>
      <c r="J48" s="29"/>
      <c r="K48" s="78">
        <v>1134.4259999999999</v>
      </c>
      <c r="L48" s="29"/>
      <c r="N48" s="33" t="s">
        <v>15</v>
      </c>
      <c r="O48" s="29">
        <f t="shared" si="2"/>
        <v>4.0583486782708178E-5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13.659419463775832</v>
      </c>
      <c r="D49" s="12"/>
      <c r="E49" s="78">
        <v>814.78</v>
      </c>
      <c r="F49" s="12"/>
      <c r="H49" s="31" t="s">
        <v>16</v>
      </c>
      <c r="I49" s="78">
        <v>13.6594</v>
      </c>
      <c r="J49" s="29"/>
      <c r="K49" s="78">
        <v>814.78</v>
      </c>
      <c r="L49" s="29"/>
      <c r="N49" s="31" t="s">
        <v>16</v>
      </c>
      <c r="O49" s="29">
        <f t="shared" si="2"/>
        <v>1.946377583195158E-5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57.061563448454379</v>
      </c>
      <c r="D50" s="12"/>
      <c r="E50" s="78">
        <v>3403.7040000000002</v>
      </c>
      <c r="F50" s="12"/>
      <c r="H50" s="31" t="s">
        <v>17</v>
      </c>
      <c r="I50" s="78">
        <v>57.061599999999999</v>
      </c>
      <c r="J50" s="29"/>
      <c r="K50" s="78">
        <v>3403.7040000000002</v>
      </c>
      <c r="L50" s="29"/>
      <c r="N50" s="31" t="s">
        <v>17</v>
      </c>
      <c r="O50" s="29">
        <f t="shared" si="2"/>
        <v>-3.6551545619545323E-5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9.0884142211659817</v>
      </c>
      <c r="D51" s="12"/>
      <c r="E51" s="78">
        <v>542.12099999999998</v>
      </c>
      <c r="F51" s="12"/>
      <c r="H51" s="31" t="s">
        <v>18</v>
      </c>
      <c r="I51" s="78">
        <v>9.0884099999999997</v>
      </c>
      <c r="J51" s="29"/>
      <c r="K51" s="78">
        <v>542.12099999999998</v>
      </c>
      <c r="L51" s="29"/>
      <c r="N51" s="31" t="s">
        <v>18</v>
      </c>
      <c r="O51" s="29">
        <f t="shared" si="2"/>
        <v>4.2211659820878822E-6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11.946702815505466</v>
      </c>
      <c r="D52" s="12"/>
      <c r="E52" s="78">
        <v>712.61699999999996</v>
      </c>
      <c r="F52" s="12"/>
      <c r="H52" s="31" t="s">
        <v>19</v>
      </c>
      <c r="I52" s="78">
        <v>11.9467</v>
      </c>
      <c r="J52" s="29"/>
      <c r="K52" s="78">
        <v>712.61699999999996</v>
      </c>
      <c r="L52" s="29"/>
      <c r="N52" s="31" t="s">
        <v>19</v>
      </c>
      <c r="O52" s="29">
        <f t="shared" si="2"/>
        <v>2.8155054661027634E-6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20.691494070043628</v>
      </c>
      <c r="D53" s="12"/>
      <c r="E53" s="78">
        <v>1234.241</v>
      </c>
      <c r="F53" s="12"/>
      <c r="H53" s="34" t="s">
        <v>20</v>
      </c>
      <c r="I53" s="78">
        <v>20.691499999999998</v>
      </c>
      <c r="J53" s="29"/>
      <c r="K53" s="78">
        <v>1234.241</v>
      </c>
      <c r="L53" s="29"/>
      <c r="N53" s="34" t="s">
        <v>20</v>
      </c>
      <c r="O53" s="29">
        <f t="shared" si="2"/>
        <v>-5.929956369499223E-6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15.932725875478294</v>
      </c>
      <c r="D55" s="12"/>
      <c r="E55" s="78">
        <v>950.38199999999995</v>
      </c>
      <c r="F55" s="12"/>
      <c r="H55" s="33" t="s">
        <v>22</v>
      </c>
      <c r="I55" s="78">
        <v>1.19699</v>
      </c>
      <c r="J55" s="29"/>
      <c r="K55" s="78">
        <v>71.400000000000006</v>
      </c>
      <c r="L55" s="29"/>
      <c r="N55" s="33" t="s">
        <v>22</v>
      </c>
      <c r="O55" s="29">
        <f t="shared" si="2"/>
        <v>14.735735875478294</v>
      </c>
      <c r="P55" s="29"/>
      <c r="Q55" s="29">
        <f t="shared" si="3"/>
        <v>878.98199999999997</v>
      </c>
    </row>
    <row r="56" spans="1:17" ht="15.75" thickBot="1" x14ac:dyDescent="0.3">
      <c r="A56" s="17"/>
      <c r="B56" s="48" t="s">
        <v>23</v>
      </c>
      <c r="C56" s="77">
        <v>50.853835259468283</v>
      </c>
      <c r="D56" s="18"/>
      <c r="E56" s="79">
        <v>3033.415</v>
      </c>
      <c r="F56" s="18"/>
      <c r="H56" s="49" t="s">
        <v>23</v>
      </c>
      <c r="I56" s="79">
        <v>24.601900000000001</v>
      </c>
      <c r="J56" s="35"/>
      <c r="K56" s="79">
        <v>1467.4949999999999</v>
      </c>
      <c r="L56" s="35"/>
      <c r="N56" s="49" t="s">
        <v>23</v>
      </c>
      <c r="O56" s="35">
        <f t="shared" si="2"/>
        <v>26.251935259468283</v>
      </c>
      <c r="P56" s="35"/>
      <c r="Q56" s="35">
        <f t="shared" si="3"/>
        <v>1565.92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opLeftCell="C1" zoomScale="78" zoomScaleNormal="78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7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56</v>
      </c>
      <c r="C2" s="100"/>
      <c r="D2" s="100"/>
      <c r="E2" s="100"/>
      <c r="F2" s="44"/>
      <c r="G2" s="44"/>
      <c r="H2" s="100" t="s">
        <v>57</v>
      </c>
      <c r="I2" s="100"/>
      <c r="J2" s="100"/>
      <c r="K2" s="100"/>
      <c r="L2" s="22"/>
      <c r="M2" s="22"/>
      <c r="N2" s="100" t="s">
        <v>57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0.48205769999999998</v>
      </c>
      <c r="T5" s="84">
        <v>0.43695139999999999</v>
      </c>
      <c r="U5" s="84">
        <v>0.86738459999999995</v>
      </c>
      <c r="V5" s="83"/>
      <c r="W5" s="84">
        <v>0.34338449999999998</v>
      </c>
      <c r="X5" s="84">
        <v>0.23125000000000001</v>
      </c>
      <c r="Y5" s="84">
        <v>0.31546479999999999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66.469488282274725</v>
      </c>
      <c r="D8" s="12"/>
      <c r="E8" s="78">
        <v>2412.1990000000001</v>
      </c>
      <c r="F8" s="12"/>
      <c r="G8" s="12"/>
      <c r="H8" s="28" t="s">
        <v>5</v>
      </c>
      <c r="I8" s="78">
        <v>41.840200000000003</v>
      </c>
      <c r="J8" s="29"/>
      <c r="K8" s="78">
        <v>1518.396</v>
      </c>
      <c r="L8" s="29"/>
      <c r="N8" s="28" t="s">
        <v>5</v>
      </c>
      <c r="O8" s="29">
        <f>C8-I8</f>
        <v>24.629288282274722</v>
      </c>
      <c r="P8" s="29"/>
      <c r="Q8" s="29">
        <f>E8-K8</f>
        <v>893.80300000000011</v>
      </c>
    </row>
    <row r="9" spans="1:25" x14ac:dyDescent="0.25">
      <c r="B9" s="11" t="s">
        <v>6</v>
      </c>
      <c r="C9" s="76">
        <v>39.700945045400537</v>
      </c>
      <c r="D9" s="12"/>
      <c r="E9" s="78">
        <v>1440.76</v>
      </c>
      <c r="F9" s="12"/>
      <c r="G9" s="12"/>
      <c r="H9" s="28" t="s">
        <v>6</v>
      </c>
      <c r="I9" s="78">
        <v>39.824199999999998</v>
      </c>
      <c r="J9" s="29"/>
      <c r="K9" s="78">
        <v>1445.2329999999999</v>
      </c>
      <c r="L9" s="29"/>
      <c r="N9" s="28" t="s">
        <v>6</v>
      </c>
      <c r="O9" s="29">
        <f>C9-I9</f>
        <v>-0.12325495459946012</v>
      </c>
      <c r="P9" s="29"/>
      <c r="Q9" s="29">
        <f t="shared" ref="Q9:Q25" si="0">E9-K9</f>
        <v>-4.4729999999999563</v>
      </c>
    </row>
    <row r="10" spans="1:25" x14ac:dyDescent="0.25">
      <c r="B10" s="11" t="s">
        <v>7</v>
      </c>
      <c r="C10" s="76">
        <v>26.768543236874187</v>
      </c>
      <c r="D10" s="12"/>
      <c r="E10" s="78">
        <v>971.43899999999996</v>
      </c>
      <c r="F10" s="12"/>
      <c r="G10" s="12"/>
      <c r="H10" s="28" t="s">
        <v>7</v>
      </c>
      <c r="I10" s="78">
        <v>2.0160500000000003</v>
      </c>
      <c r="J10" s="29"/>
      <c r="K10" s="78">
        <v>73.162999999999997</v>
      </c>
      <c r="L10" s="29"/>
      <c r="N10" s="28" t="s">
        <v>7</v>
      </c>
      <c r="O10" s="29">
        <f t="shared" ref="O10:O25" si="1">C10-I10</f>
        <v>24.752493236874187</v>
      </c>
      <c r="P10" s="29"/>
      <c r="Q10" s="29">
        <f t="shared" si="0"/>
        <v>898.27599999999995</v>
      </c>
    </row>
    <row r="11" spans="1:25" x14ac:dyDescent="0.25">
      <c r="B11" s="11" t="s">
        <v>8</v>
      </c>
      <c r="C11" s="76">
        <v>23.237436319106582</v>
      </c>
      <c r="D11" s="12"/>
      <c r="E11" s="78">
        <v>843.29399999999998</v>
      </c>
      <c r="F11" s="12"/>
      <c r="G11" s="12"/>
      <c r="H11" s="28" t="s">
        <v>8</v>
      </c>
      <c r="I11" s="78">
        <v>47.866700000000002</v>
      </c>
      <c r="J11" s="29"/>
      <c r="K11" s="78">
        <v>1737.097</v>
      </c>
      <c r="L11" s="29"/>
      <c r="N11" s="28" t="s">
        <v>8</v>
      </c>
      <c r="O11" s="29">
        <f t="shared" si="1"/>
        <v>-24.62926368089342</v>
      </c>
      <c r="P11" s="29"/>
      <c r="Q11" s="29">
        <f t="shared" si="0"/>
        <v>-893.803</v>
      </c>
    </row>
    <row r="12" spans="1:25" x14ac:dyDescent="0.25">
      <c r="B12" s="11" t="s">
        <v>9</v>
      </c>
      <c r="C12" s="76">
        <v>3.0416926607425889</v>
      </c>
      <c r="D12" s="12"/>
      <c r="E12" s="78">
        <v>110.384</v>
      </c>
      <c r="F12" s="12"/>
      <c r="G12" s="12"/>
      <c r="H12" s="28" t="s">
        <v>9</v>
      </c>
      <c r="I12" s="78">
        <v>1.5328299999999999</v>
      </c>
      <c r="J12" s="29"/>
      <c r="K12" s="78">
        <v>55.627000000000002</v>
      </c>
      <c r="L12" s="29"/>
      <c r="N12" s="28" t="s">
        <v>9</v>
      </c>
      <c r="O12" s="29">
        <f t="shared" si="1"/>
        <v>1.508862660742589</v>
      </c>
      <c r="P12" s="29"/>
      <c r="Q12" s="29">
        <f t="shared" si="0"/>
        <v>54.756999999999998</v>
      </c>
    </row>
    <row r="13" spans="1:25" x14ac:dyDescent="0.25">
      <c r="B13" s="11" t="s">
        <v>10</v>
      </c>
      <c r="C13" s="76">
        <v>7.2513827378761055</v>
      </c>
      <c r="D13" s="12"/>
      <c r="E13" s="78">
        <v>263.15499999999997</v>
      </c>
      <c r="F13" s="12"/>
      <c r="G13" s="12"/>
      <c r="H13" s="28" t="s">
        <v>10</v>
      </c>
      <c r="I13" s="78">
        <v>8.7602399999999996</v>
      </c>
      <c r="J13" s="29"/>
      <c r="K13" s="78">
        <v>317.91199999999998</v>
      </c>
      <c r="L13" s="29"/>
      <c r="N13" s="28" t="s">
        <v>10</v>
      </c>
      <c r="O13" s="29">
        <f t="shared" si="1"/>
        <v>-1.508857262123894</v>
      </c>
      <c r="P13" s="29"/>
      <c r="Q13" s="29">
        <f t="shared" si="0"/>
        <v>-54.757000000000005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89.706924601381317</v>
      </c>
      <c r="D15" s="12"/>
      <c r="E15" s="78">
        <v>3255.4929999999999</v>
      </c>
      <c r="F15" s="12"/>
      <c r="G15" s="12"/>
      <c r="H15" s="31" t="s">
        <v>12</v>
      </c>
      <c r="I15" s="78">
        <v>89.706900000000005</v>
      </c>
      <c r="J15" s="29"/>
      <c r="K15" s="78">
        <v>3255.4929999999999</v>
      </c>
      <c r="L15" s="29"/>
      <c r="N15" s="31" t="s">
        <v>12</v>
      </c>
      <c r="O15" s="29">
        <f t="shared" si="1"/>
        <v>2.4601381312550075E-5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46.62455442663498</v>
      </c>
      <c r="D16" s="12"/>
      <c r="E16" s="78">
        <v>1692.02</v>
      </c>
      <c r="F16" s="12"/>
      <c r="G16" s="12"/>
      <c r="H16" s="31" t="s">
        <v>13</v>
      </c>
      <c r="I16" s="78">
        <v>46.624600000000001</v>
      </c>
      <c r="J16" s="29"/>
      <c r="K16" s="78">
        <v>1692.02</v>
      </c>
      <c r="L16" s="29"/>
      <c r="N16" s="31" t="s">
        <v>13</v>
      </c>
      <c r="O16" s="29">
        <f>C16-I16</f>
        <v>-4.5573365021311929E-5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23.687473684442573</v>
      </c>
      <c r="D18" s="12"/>
      <c r="E18" s="78">
        <v>859.62599999999998</v>
      </c>
      <c r="F18" s="12"/>
      <c r="G18" s="12"/>
      <c r="H18" s="33" t="s">
        <v>15</v>
      </c>
      <c r="I18" s="78">
        <v>23.6875</v>
      </c>
      <c r="J18" s="29"/>
      <c r="K18" s="78">
        <v>859.62599999999998</v>
      </c>
      <c r="L18" s="29"/>
      <c r="N18" s="33" t="s">
        <v>15</v>
      </c>
      <c r="O18" s="29">
        <f t="shared" si="1"/>
        <v>-2.6315557427381009E-5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13.779680090999474</v>
      </c>
      <c r="D19" s="12"/>
      <c r="E19" s="78">
        <v>500.06900000000002</v>
      </c>
      <c r="F19" s="12"/>
      <c r="G19" s="12"/>
      <c r="H19" s="31" t="s">
        <v>16</v>
      </c>
      <c r="I19" s="78">
        <v>13.7797</v>
      </c>
      <c r="J19" s="29"/>
      <c r="K19" s="78">
        <v>500.06900000000002</v>
      </c>
      <c r="L19" s="29"/>
      <c r="N19" s="31" t="s">
        <v>16</v>
      </c>
      <c r="O19" s="29">
        <f t="shared" si="1"/>
        <v>-1.9909000526396881E-5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75.584508486009497</v>
      </c>
      <c r="D20" s="12"/>
      <c r="E20" s="78">
        <v>2742.9859999999999</v>
      </c>
      <c r="F20" s="12"/>
      <c r="G20" s="12"/>
      <c r="H20" s="31" t="s">
        <v>17</v>
      </c>
      <c r="I20" s="78">
        <v>75.584500000000006</v>
      </c>
      <c r="J20" s="29"/>
      <c r="K20" s="78">
        <v>2742.9859999999999</v>
      </c>
      <c r="L20" s="29"/>
      <c r="N20" s="31" t="s">
        <v>17</v>
      </c>
      <c r="O20" s="29">
        <f t="shared" si="1"/>
        <v>8.4860094915484297E-6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28.827411827727062</v>
      </c>
      <c r="D21" s="12"/>
      <c r="E21" s="78">
        <v>1046.1559999999999</v>
      </c>
      <c r="F21" s="12"/>
      <c r="G21" s="12"/>
      <c r="H21" s="31" t="s">
        <v>18</v>
      </c>
      <c r="I21" s="78">
        <v>28.827399999999997</v>
      </c>
      <c r="J21" s="29"/>
      <c r="K21" s="78">
        <v>1046.1559999999999</v>
      </c>
      <c r="L21" s="29"/>
      <c r="N21" s="31" t="s">
        <v>18</v>
      </c>
      <c r="O21" s="29">
        <f t="shared" si="1"/>
        <v>1.1827727064428473E-5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58.627589946850847</v>
      </c>
      <c r="D22" s="12"/>
      <c r="E22" s="78">
        <v>2127.614</v>
      </c>
      <c r="F22" s="12"/>
      <c r="G22" s="12"/>
      <c r="H22" s="31" t="s">
        <v>19</v>
      </c>
      <c r="I22" s="78">
        <v>58.627600000000001</v>
      </c>
      <c r="J22" s="29"/>
      <c r="K22" s="78">
        <v>2127.614</v>
      </c>
      <c r="L22" s="29"/>
      <c r="N22" s="31" t="s">
        <v>19</v>
      </c>
      <c r="O22" s="29">
        <f t="shared" si="1"/>
        <v>-1.0053149154032326E-5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35.555569639507176</v>
      </c>
      <c r="D23" s="12"/>
      <c r="E23" s="78">
        <v>1290.3230000000001</v>
      </c>
      <c r="F23" s="12"/>
      <c r="G23" s="12"/>
      <c r="H23" s="34" t="s">
        <v>20</v>
      </c>
      <c r="I23" s="78">
        <v>35.555599999999998</v>
      </c>
      <c r="J23" s="29"/>
      <c r="K23" s="78">
        <v>1290.3230000000001</v>
      </c>
      <c r="L23" s="29"/>
      <c r="N23" s="34" t="s">
        <v>20</v>
      </c>
      <c r="O23" s="29">
        <f t="shared" si="1"/>
        <v>-3.0360492822012475E-5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38.642398303459437</v>
      </c>
      <c r="D25" s="12"/>
      <c r="E25" s="78">
        <v>1402.345</v>
      </c>
      <c r="F25" s="12"/>
      <c r="G25" s="12"/>
      <c r="H25" s="33" t="s">
        <v>22</v>
      </c>
      <c r="I25" s="78">
        <v>2.4255800000000001</v>
      </c>
      <c r="J25" s="29"/>
      <c r="K25" s="78">
        <v>88.025000000000006</v>
      </c>
      <c r="L25" s="29"/>
      <c r="N25" s="33" t="s">
        <v>22</v>
      </c>
      <c r="O25" s="29">
        <f t="shared" si="1"/>
        <v>36.216818303459434</v>
      </c>
      <c r="P25" s="29"/>
      <c r="Q25" s="29">
        <f t="shared" si="0"/>
        <v>1314.32</v>
      </c>
    </row>
    <row r="26" spans="1:25" ht="15.75" thickBot="1" x14ac:dyDescent="0.3">
      <c r="A26" s="17"/>
      <c r="B26" s="48" t="s">
        <v>23</v>
      </c>
      <c r="C26" s="77">
        <v>69.511180943017308</v>
      </c>
      <c r="D26" s="18"/>
      <c r="E26" s="79">
        <v>2522.5830000000001</v>
      </c>
      <c r="F26" s="18"/>
      <c r="G26" s="42"/>
      <c r="H26" s="49" t="s">
        <v>23</v>
      </c>
      <c r="I26" s="79">
        <v>43.373100000000001</v>
      </c>
      <c r="J26" s="35"/>
      <c r="K26" s="79">
        <v>1574.0229999999999</v>
      </c>
      <c r="L26" s="35"/>
      <c r="N26" s="49" t="s">
        <v>23</v>
      </c>
      <c r="O26" s="35">
        <f>C26-I26</f>
        <v>26.138080943017307</v>
      </c>
      <c r="P26" s="35"/>
      <c r="Q26" s="35">
        <f>E26-K26</f>
        <v>948.56000000000017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56</v>
      </c>
      <c r="C32" s="100"/>
      <c r="D32" s="100"/>
      <c r="E32" s="100"/>
      <c r="F32" s="44"/>
      <c r="G32" s="44"/>
      <c r="H32" s="100" t="s">
        <v>57</v>
      </c>
      <c r="I32" s="100"/>
      <c r="J32" s="100"/>
      <c r="K32" s="100"/>
      <c r="L32" s="22"/>
      <c r="M32" s="22"/>
      <c r="N32" s="100" t="s">
        <v>57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0.48205769999999998</v>
      </c>
      <c r="T35" s="84">
        <v>0.43695139999999999</v>
      </c>
      <c r="U35" s="84">
        <v>0.86738459999999995</v>
      </c>
      <c r="V35" s="83"/>
      <c r="W35" s="84">
        <v>0.3660949</v>
      </c>
      <c r="X35" s="84">
        <v>0.25779590000000002</v>
      </c>
      <c r="Y35" s="84">
        <v>0.36644500000000002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66.469488282274725</v>
      </c>
      <c r="D38" s="12"/>
      <c r="E38" s="78">
        <v>2412.1990000000001</v>
      </c>
      <c r="F38" s="12"/>
      <c r="H38" s="28" t="s">
        <v>5</v>
      </c>
      <c r="I38" s="78">
        <v>46.749899999999997</v>
      </c>
      <c r="J38" s="29"/>
      <c r="K38" s="78">
        <v>1696.569</v>
      </c>
      <c r="L38" s="29"/>
      <c r="N38" s="28" t="s">
        <v>5</v>
      </c>
      <c r="O38" s="29">
        <f>C38-I38</f>
        <v>19.719588282274728</v>
      </c>
      <c r="P38" s="29"/>
      <c r="Q38" s="29">
        <f>E38-K38</f>
        <v>715.63000000000011</v>
      </c>
    </row>
    <row r="39" spans="1:25" x14ac:dyDescent="0.25">
      <c r="B39" s="11" t="s">
        <v>6</v>
      </c>
      <c r="C39" s="76">
        <v>39.700945045400537</v>
      </c>
      <c r="D39" s="12"/>
      <c r="E39" s="78">
        <v>1440.76</v>
      </c>
      <c r="F39" s="12"/>
      <c r="H39" s="28" t="s">
        <v>6</v>
      </c>
      <c r="I39" s="78">
        <v>42.750500000000002</v>
      </c>
      <c r="J39" s="29"/>
      <c r="K39" s="78">
        <v>1551.431</v>
      </c>
      <c r="L39" s="29"/>
      <c r="N39" s="28" t="s">
        <v>6</v>
      </c>
      <c r="O39" s="29">
        <f t="shared" ref="O39:O56" si="2">C39-I39</f>
        <v>-3.0495549545994649</v>
      </c>
      <c r="P39" s="29"/>
      <c r="Q39" s="29">
        <f t="shared" ref="Q39:Q56" si="3">E39-K39</f>
        <v>-110.67100000000005</v>
      </c>
    </row>
    <row r="40" spans="1:25" x14ac:dyDescent="0.25">
      <c r="B40" s="11" t="s">
        <v>7</v>
      </c>
      <c r="C40" s="76">
        <v>26.768543236874187</v>
      </c>
      <c r="D40" s="12"/>
      <c r="E40" s="78">
        <v>971.43899999999996</v>
      </c>
      <c r="F40" s="12"/>
      <c r="H40" s="28" t="s">
        <v>7</v>
      </c>
      <c r="I40" s="78">
        <v>3.9993599999999998</v>
      </c>
      <c r="J40" s="29"/>
      <c r="K40" s="78">
        <v>145.13800000000001</v>
      </c>
      <c r="L40" s="29"/>
      <c r="N40" s="28" t="s">
        <v>7</v>
      </c>
      <c r="O40" s="29">
        <f t="shared" si="2"/>
        <v>22.769183236874188</v>
      </c>
      <c r="P40" s="29"/>
      <c r="Q40" s="29">
        <f t="shared" si="3"/>
        <v>826.30099999999993</v>
      </c>
    </row>
    <row r="41" spans="1:25" x14ac:dyDescent="0.25">
      <c r="B41" s="11" t="s">
        <v>8</v>
      </c>
      <c r="C41" s="76">
        <v>23.237436319106582</v>
      </c>
      <c r="D41" s="12"/>
      <c r="E41" s="78">
        <v>843.29399999999998</v>
      </c>
      <c r="F41" s="12"/>
      <c r="H41" s="28" t="s">
        <v>8</v>
      </c>
      <c r="I41" s="78">
        <v>42.957000000000001</v>
      </c>
      <c r="J41" s="29"/>
      <c r="K41" s="78">
        <v>1558.924</v>
      </c>
      <c r="L41" s="29"/>
      <c r="N41" s="28" t="s">
        <v>8</v>
      </c>
      <c r="O41" s="29">
        <f>C41-I41</f>
        <v>-19.719563680893419</v>
      </c>
      <c r="P41" s="29"/>
      <c r="Q41" s="29">
        <f t="shared" si="3"/>
        <v>-715.63</v>
      </c>
    </row>
    <row r="42" spans="1:25" x14ac:dyDescent="0.25">
      <c r="B42" s="11" t="s">
        <v>9</v>
      </c>
      <c r="C42" s="76">
        <v>3.0416926607425889</v>
      </c>
      <c r="D42" s="12"/>
      <c r="E42" s="78">
        <v>110.384</v>
      </c>
      <c r="F42" s="12"/>
      <c r="H42" s="28" t="s">
        <v>9</v>
      </c>
      <c r="I42" s="78">
        <v>1.7195499999999999</v>
      </c>
      <c r="J42" s="29"/>
      <c r="K42" s="78">
        <v>62.402999999999999</v>
      </c>
      <c r="L42" s="29"/>
      <c r="N42" s="28" t="s">
        <v>9</v>
      </c>
      <c r="O42" s="29">
        <f t="shared" si="2"/>
        <v>1.322142660742589</v>
      </c>
      <c r="P42" s="29"/>
      <c r="Q42" s="29">
        <f t="shared" si="3"/>
        <v>47.981000000000002</v>
      </c>
    </row>
    <row r="43" spans="1:25" x14ac:dyDescent="0.25">
      <c r="B43" s="11" t="s">
        <v>10</v>
      </c>
      <c r="C43" s="76">
        <v>7.2513827378761055</v>
      </c>
      <c r="D43" s="12"/>
      <c r="E43" s="78">
        <v>263.15499999999997</v>
      </c>
      <c r="F43" s="12"/>
      <c r="H43" s="28" t="s">
        <v>10</v>
      </c>
      <c r="I43" s="78">
        <v>8.5735299999999999</v>
      </c>
      <c r="J43" s="29"/>
      <c r="K43" s="78">
        <v>311.13600000000002</v>
      </c>
      <c r="L43" s="29"/>
      <c r="N43" s="28" t="s">
        <v>10</v>
      </c>
      <c r="O43" s="29">
        <f t="shared" si="2"/>
        <v>-1.3221472621238943</v>
      </c>
      <c r="P43" s="29"/>
      <c r="Q43" s="29">
        <f t="shared" si="3"/>
        <v>-47.981000000000051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89.706924601381317</v>
      </c>
      <c r="D45" s="12"/>
      <c r="E45" s="78">
        <v>3255.4929999999999</v>
      </c>
      <c r="F45" s="12"/>
      <c r="H45" s="31" t="s">
        <v>12</v>
      </c>
      <c r="I45" s="78">
        <v>89.706900000000005</v>
      </c>
      <c r="J45" s="29"/>
      <c r="K45" s="78">
        <v>3255.4929999999999</v>
      </c>
      <c r="L45" s="29"/>
      <c r="N45" s="31" t="s">
        <v>12</v>
      </c>
      <c r="O45" s="29">
        <f t="shared" si="2"/>
        <v>2.4601381312550075E-5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46.62455442663498</v>
      </c>
      <c r="D46" s="12"/>
      <c r="E46" s="78">
        <v>1692.02</v>
      </c>
      <c r="F46" s="12"/>
      <c r="H46" s="31" t="s">
        <v>13</v>
      </c>
      <c r="I46" s="78">
        <v>46.624600000000001</v>
      </c>
      <c r="J46" s="29"/>
      <c r="K46" s="78">
        <v>1692.02</v>
      </c>
      <c r="L46" s="29"/>
      <c r="N46" s="31" t="s">
        <v>13</v>
      </c>
      <c r="O46" s="29">
        <f>C46-I46</f>
        <v>-4.5573365021311929E-5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23.687473684442573</v>
      </c>
      <c r="D48" s="12"/>
      <c r="E48" s="78">
        <v>859.62599999999998</v>
      </c>
      <c r="F48" s="12"/>
      <c r="H48" s="33" t="s">
        <v>15</v>
      </c>
      <c r="I48" s="78">
        <v>23.6875</v>
      </c>
      <c r="J48" s="29"/>
      <c r="K48" s="78">
        <v>859.62599999999998</v>
      </c>
      <c r="L48" s="29"/>
      <c r="N48" s="33" t="s">
        <v>15</v>
      </c>
      <c r="O48" s="29">
        <f t="shared" si="2"/>
        <v>-2.6315557427381009E-5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13.779680090999474</v>
      </c>
      <c r="D49" s="12"/>
      <c r="E49" s="78">
        <v>500.06900000000002</v>
      </c>
      <c r="F49" s="12"/>
      <c r="H49" s="31" t="s">
        <v>16</v>
      </c>
      <c r="I49" s="78">
        <v>13.7797</v>
      </c>
      <c r="J49" s="29"/>
      <c r="K49" s="78">
        <v>500.06900000000002</v>
      </c>
      <c r="L49" s="29"/>
      <c r="N49" s="31" t="s">
        <v>16</v>
      </c>
      <c r="O49" s="29">
        <f t="shared" si="2"/>
        <v>-1.9909000526396881E-5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75.584508486009497</v>
      </c>
      <c r="D50" s="12"/>
      <c r="E50" s="78">
        <v>2742.9859999999999</v>
      </c>
      <c r="F50" s="12"/>
      <c r="H50" s="31" t="s">
        <v>17</v>
      </c>
      <c r="I50" s="78">
        <v>75.584500000000006</v>
      </c>
      <c r="J50" s="29"/>
      <c r="K50" s="78">
        <v>2742.9859999999999</v>
      </c>
      <c r="L50" s="29"/>
      <c r="N50" s="31" t="s">
        <v>17</v>
      </c>
      <c r="O50" s="29">
        <f t="shared" si="2"/>
        <v>8.4860094915484297E-6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28.827411827727062</v>
      </c>
      <c r="D51" s="12"/>
      <c r="E51" s="78">
        <v>1046.1559999999999</v>
      </c>
      <c r="F51" s="12"/>
      <c r="H51" s="31" t="s">
        <v>18</v>
      </c>
      <c r="I51" s="78">
        <v>28.827399999999997</v>
      </c>
      <c r="J51" s="29"/>
      <c r="K51" s="78">
        <v>1046.1559999999999</v>
      </c>
      <c r="L51" s="29"/>
      <c r="N51" s="31" t="s">
        <v>18</v>
      </c>
      <c r="O51" s="29">
        <f t="shared" si="2"/>
        <v>1.1827727064428473E-5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58.627589946850847</v>
      </c>
      <c r="D52" s="12"/>
      <c r="E52" s="78">
        <v>2127.614</v>
      </c>
      <c r="F52" s="12"/>
      <c r="H52" s="31" t="s">
        <v>19</v>
      </c>
      <c r="I52" s="78">
        <v>58.627600000000001</v>
      </c>
      <c r="J52" s="29"/>
      <c r="K52" s="78">
        <v>2127.614</v>
      </c>
      <c r="L52" s="29"/>
      <c r="N52" s="31" t="s">
        <v>19</v>
      </c>
      <c r="O52" s="29">
        <f t="shared" si="2"/>
        <v>-1.0053149154032326E-5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35.555569639507176</v>
      </c>
      <c r="D53" s="12"/>
      <c r="E53" s="78">
        <v>1290.3230000000001</v>
      </c>
      <c r="F53" s="12"/>
      <c r="H53" s="34" t="s">
        <v>20</v>
      </c>
      <c r="I53" s="78">
        <v>35.555599999999998</v>
      </c>
      <c r="J53" s="29"/>
      <c r="K53" s="78">
        <v>1290.3230000000001</v>
      </c>
      <c r="L53" s="29"/>
      <c r="N53" s="34" t="s">
        <v>20</v>
      </c>
      <c r="O53" s="29">
        <f t="shared" si="2"/>
        <v>-3.0360492822012475E-5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38.642398303459437</v>
      </c>
      <c r="D55" s="12"/>
      <c r="E55" s="78">
        <v>1402.345</v>
      </c>
      <c r="F55" s="12"/>
      <c r="H55" s="33" t="s">
        <v>22</v>
      </c>
      <c r="I55" s="78">
        <v>4.9708600000000001</v>
      </c>
      <c r="J55" s="29"/>
      <c r="K55" s="78">
        <v>180.39400000000001</v>
      </c>
      <c r="L55" s="29"/>
      <c r="N55" s="33" t="s">
        <v>22</v>
      </c>
      <c r="O55" s="29">
        <f t="shared" si="2"/>
        <v>33.671538303459435</v>
      </c>
      <c r="P55" s="29"/>
      <c r="Q55" s="29">
        <f t="shared" si="3"/>
        <v>1221.951</v>
      </c>
    </row>
    <row r="56" spans="1:17" ht="15.75" thickBot="1" x14ac:dyDescent="0.3">
      <c r="A56" s="17"/>
      <c r="B56" s="48" t="s">
        <v>23</v>
      </c>
      <c r="C56" s="77">
        <v>69.511180943017308</v>
      </c>
      <c r="D56" s="18"/>
      <c r="E56" s="79">
        <v>2522.5830000000001</v>
      </c>
      <c r="F56" s="18"/>
      <c r="H56" s="49" t="s">
        <v>23</v>
      </c>
      <c r="I56" s="79">
        <v>48.469499999999996</v>
      </c>
      <c r="J56" s="35"/>
      <c r="K56" s="79">
        <v>1758.972</v>
      </c>
      <c r="L56" s="35"/>
      <c r="N56" s="49" t="s">
        <v>23</v>
      </c>
      <c r="O56" s="35">
        <f t="shared" si="2"/>
        <v>21.041680943017312</v>
      </c>
      <c r="P56" s="35"/>
      <c r="Q56" s="35">
        <f t="shared" si="3"/>
        <v>763.6110000000001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5703125" style="2" bestFit="1" customWidth="1"/>
    <col min="6" max="6" width="0.85546875" style="2" customWidth="1"/>
    <col min="7" max="7" width="11.42578125" style="2"/>
    <col min="8" max="8" width="77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58</v>
      </c>
      <c r="C2" s="100"/>
      <c r="D2" s="100"/>
      <c r="E2" s="100"/>
      <c r="F2" s="44"/>
      <c r="G2" s="44"/>
      <c r="H2" s="100" t="s">
        <v>59</v>
      </c>
      <c r="I2" s="100"/>
      <c r="J2" s="100"/>
      <c r="K2" s="100"/>
      <c r="L2" s="22"/>
      <c r="M2" s="22"/>
      <c r="N2" s="100" t="s">
        <v>59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0.42315069999999999</v>
      </c>
      <c r="T5" s="84">
        <v>0.3593944</v>
      </c>
      <c r="U5" s="84">
        <v>0.55325219999999997</v>
      </c>
      <c r="V5" s="83"/>
      <c r="W5" s="84">
        <v>0.32984829999999998</v>
      </c>
      <c r="X5" s="84">
        <v>0.22894880000000001</v>
      </c>
      <c r="Y5" s="84">
        <v>0.28788209999999997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43.845155490931852</v>
      </c>
      <c r="D8" s="12"/>
      <c r="E8" s="78">
        <v>1311.1030000000001</v>
      </c>
      <c r="F8" s="12"/>
      <c r="G8" s="12"/>
      <c r="H8" s="28" t="s">
        <v>5</v>
      </c>
      <c r="I8" s="52">
        <v>17.591699999999999</v>
      </c>
      <c r="J8" s="29"/>
      <c r="K8" s="52">
        <v>526.04399999999998</v>
      </c>
      <c r="L8" s="29"/>
      <c r="N8" s="28" t="s">
        <v>5</v>
      </c>
      <c r="O8" s="29">
        <f>C8-I8</f>
        <v>26.253455490931852</v>
      </c>
      <c r="P8" s="29"/>
      <c r="Q8" s="29">
        <f>E8-K8</f>
        <v>785.05900000000008</v>
      </c>
    </row>
    <row r="9" spans="1:25" x14ac:dyDescent="0.25">
      <c r="B9" s="11" t="s">
        <v>6</v>
      </c>
      <c r="C9" s="76">
        <v>37.77643937754803</v>
      </c>
      <c r="D9" s="12"/>
      <c r="E9" s="78">
        <v>1129.6300000000001</v>
      </c>
      <c r="F9" s="12"/>
      <c r="G9" s="12"/>
      <c r="H9" s="28" t="s">
        <v>6</v>
      </c>
      <c r="I9" s="52">
        <v>17.4803</v>
      </c>
      <c r="J9" s="29"/>
      <c r="K9" s="52">
        <v>522.71500000000003</v>
      </c>
      <c r="L9" s="29"/>
      <c r="N9" s="28" t="s">
        <v>6</v>
      </c>
      <c r="O9" s="29">
        <f t="shared" ref="O9:O26" si="0">C9-I9</f>
        <v>20.29613937754803</v>
      </c>
      <c r="P9" s="29"/>
      <c r="Q9" s="29">
        <f t="shared" ref="Q9:Q25" si="1">E9-K9</f>
        <v>606.91500000000008</v>
      </c>
    </row>
    <row r="10" spans="1:25" x14ac:dyDescent="0.25">
      <c r="B10" s="11" t="s">
        <v>7</v>
      </c>
      <c r="C10" s="76">
        <v>6.0687161133838279</v>
      </c>
      <c r="D10" s="12"/>
      <c r="E10" s="78">
        <v>181.47300000000001</v>
      </c>
      <c r="F10" s="12"/>
      <c r="G10" s="12"/>
      <c r="H10" s="28" t="s">
        <v>7</v>
      </c>
      <c r="I10" s="52">
        <v>0.111327</v>
      </c>
      <c r="J10" s="29"/>
      <c r="K10" s="52">
        <v>3.3290000000000002</v>
      </c>
      <c r="L10" s="29"/>
      <c r="N10" s="28" t="s">
        <v>7</v>
      </c>
      <c r="O10" s="29">
        <f t="shared" si="0"/>
        <v>5.9573891133838277</v>
      </c>
      <c r="P10" s="29"/>
      <c r="Q10" s="29">
        <f t="shared" si="1"/>
        <v>178.14400000000001</v>
      </c>
    </row>
    <row r="11" spans="1:25" x14ac:dyDescent="0.25">
      <c r="B11" s="11" t="s">
        <v>8</v>
      </c>
      <c r="C11" s="76">
        <v>38.862650373557464</v>
      </c>
      <c r="D11" s="12"/>
      <c r="E11" s="78">
        <v>1162.1110000000001</v>
      </c>
      <c r="F11" s="12"/>
      <c r="G11" s="12"/>
      <c r="H11" s="28" t="s">
        <v>8</v>
      </c>
      <c r="I11" s="52">
        <v>65.116100000000003</v>
      </c>
      <c r="J11" s="29"/>
      <c r="K11" s="52">
        <v>1947.17</v>
      </c>
      <c r="L11" s="29"/>
      <c r="N11" s="28" t="s">
        <v>8</v>
      </c>
      <c r="O11" s="29">
        <f t="shared" si="0"/>
        <v>-26.253449626442539</v>
      </c>
      <c r="P11" s="29"/>
      <c r="Q11" s="29">
        <f t="shared" si="1"/>
        <v>-785.05899999999997</v>
      </c>
    </row>
    <row r="12" spans="1:25" x14ac:dyDescent="0.25">
      <c r="B12" s="11" t="s">
        <v>9</v>
      </c>
      <c r="C12" s="76">
        <v>3.7992470997086247</v>
      </c>
      <c r="D12" s="12"/>
      <c r="E12" s="78">
        <v>113.60899999999999</v>
      </c>
      <c r="F12" s="12"/>
      <c r="G12" s="12"/>
      <c r="H12" s="28" t="s">
        <v>9</v>
      </c>
      <c r="I12" s="52">
        <v>1.10477</v>
      </c>
      <c r="J12" s="29"/>
      <c r="K12" s="52">
        <v>33.036000000000001</v>
      </c>
      <c r="L12" s="29"/>
      <c r="N12" s="28" t="s">
        <v>9</v>
      </c>
      <c r="O12" s="29">
        <f t="shared" si="0"/>
        <v>2.6944770997086245</v>
      </c>
      <c r="P12" s="29"/>
      <c r="Q12" s="29">
        <f t="shared" si="1"/>
        <v>80.572999999999993</v>
      </c>
    </row>
    <row r="13" spans="1:25" x14ac:dyDescent="0.25">
      <c r="B13" s="11" t="s">
        <v>10</v>
      </c>
      <c r="C13" s="76">
        <v>13.492947035802057</v>
      </c>
      <c r="D13" s="12"/>
      <c r="E13" s="78">
        <v>403.48</v>
      </c>
      <c r="F13" s="12"/>
      <c r="G13" s="12"/>
      <c r="H13" s="28" t="s">
        <v>10</v>
      </c>
      <c r="I13" s="52">
        <v>16.1874</v>
      </c>
      <c r="J13" s="29"/>
      <c r="K13" s="52">
        <v>484.053</v>
      </c>
      <c r="L13" s="29"/>
      <c r="N13" s="28" t="s">
        <v>10</v>
      </c>
      <c r="O13" s="29">
        <f t="shared" si="0"/>
        <v>-2.6944529641979429</v>
      </c>
      <c r="P13" s="29"/>
      <c r="Q13" s="29">
        <f t="shared" si="1"/>
        <v>-80.572999999999979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0"/>
      <c r="J14" s="29"/>
      <c r="K14" s="70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82.707805864489316</v>
      </c>
      <c r="D15" s="12"/>
      <c r="E15" s="78">
        <v>2473.2139999999999</v>
      </c>
      <c r="F15" s="12"/>
      <c r="G15" s="12"/>
      <c r="H15" s="31" t="s">
        <v>12</v>
      </c>
      <c r="I15" s="52">
        <v>82.707799999999992</v>
      </c>
      <c r="J15" s="29"/>
      <c r="K15" s="52">
        <v>2473.2139999999999</v>
      </c>
      <c r="L15" s="29"/>
      <c r="N15" s="31" t="s">
        <v>12</v>
      </c>
      <c r="O15" s="29">
        <f t="shared" si="0"/>
        <v>5.8644893243808838E-6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21.246341925885105</v>
      </c>
      <c r="D16" s="12"/>
      <c r="E16" s="78">
        <v>635.33000000000004</v>
      </c>
      <c r="F16" s="12"/>
      <c r="G16" s="12"/>
      <c r="H16" s="31" t="s">
        <v>13</v>
      </c>
      <c r="I16" s="52">
        <v>21.246300000000002</v>
      </c>
      <c r="J16" s="29"/>
      <c r="K16" s="52">
        <v>635.33000000000004</v>
      </c>
      <c r="L16" s="29"/>
      <c r="N16" s="31" t="s">
        <v>13</v>
      </c>
      <c r="O16" s="29">
        <f>C16-I16</f>
        <v>4.1925885103211158E-5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0"/>
      <c r="J17" s="29"/>
      <c r="K17" s="70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17.503510513817496</v>
      </c>
      <c r="D18" s="12"/>
      <c r="E18" s="78">
        <v>523.40800000000002</v>
      </c>
      <c r="F18" s="12"/>
      <c r="G18" s="12"/>
      <c r="H18" s="33" t="s">
        <v>15</v>
      </c>
      <c r="I18" s="52">
        <v>17.503499999999999</v>
      </c>
      <c r="J18" s="29"/>
      <c r="K18" s="52">
        <v>523.40800000000002</v>
      </c>
      <c r="L18" s="29"/>
      <c r="N18" s="33" t="s">
        <v>15</v>
      </c>
      <c r="O18" s="29">
        <f t="shared" si="0"/>
        <v>1.0513817496615729E-5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14.432784905074836</v>
      </c>
      <c r="D19" s="12"/>
      <c r="E19" s="78">
        <v>431.584</v>
      </c>
      <c r="F19" s="12"/>
      <c r="G19" s="12"/>
      <c r="H19" s="31" t="s">
        <v>16</v>
      </c>
      <c r="I19" s="52">
        <v>14.4328</v>
      </c>
      <c r="J19" s="29"/>
      <c r="K19" s="52">
        <v>431.584</v>
      </c>
      <c r="L19" s="29"/>
      <c r="N19" s="31" t="s">
        <v>16</v>
      </c>
      <c r="O19" s="29">
        <f t="shared" si="0"/>
        <v>-1.5094925164049755E-5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70.813158398998368</v>
      </c>
      <c r="D20" s="12"/>
      <c r="E20" s="78">
        <v>2117.5279999999998</v>
      </c>
      <c r="F20" s="12"/>
      <c r="G20" s="12"/>
      <c r="H20" s="31" t="s">
        <v>17</v>
      </c>
      <c r="I20" s="52">
        <v>70.813199999999995</v>
      </c>
      <c r="J20" s="29"/>
      <c r="K20" s="52">
        <v>2117.5279999999998</v>
      </c>
      <c r="L20" s="29"/>
      <c r="N20" s="31" t="s">
        <v>17</v>
      </c>
      <c r="O20" s="29">
        <f t="shared" si="0"/>
        <v>-4.1601001626645484E-5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9.7563691706158213</v>
      </c>
      <c r="D21" s="12"/>
      <c r="E21" s="78">
        <v>291.745</v>
      </c>
      <c r="F21" s="12"/>
      <c r="G21" s="12"/>
      <c r="H21" s="31" t="s">
        <v>18</v>
      </c>
      <c r="I21" s="52">
        <v>9.7563700000000004</v>
      </c>
      <c r="J21" s="29"/>
      <c r="K21" s="52">
        <v>291.745</v>
      </c>
      <c r="L21" s="29"/>
      <c r="N21" s="31" t="s">
        <v>18</v>
      </c>
      <c r="O21" s="29">
        <f t="shared" si="0"/>
        <v>-8.2938417911293527E-7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25.629911082589292</v>
      </c>
      <c r="D22" s="12"/>
      <c r="E22" s="78">
        <v>766.41200000000003</v>
      </c>
      <c r="F22" s="12"/>
      <c r="G22" s="12"/>
      <c r="H22" s="31" t="s">
        <v>19</v>
      </c>
      <c r="I22" s="52">
        <v>25.629899999999999</v>
      </c>
      <c r="J22" s="29"/>
      <c r="K22" s="52">
        <v>766.41200000000003</v>
      </c>
      <c r="L22" s="29"/>
      <c r="N22" s="31" t="s">
        <v>19</v>
      </c>
      <c r="O22" s="29">
        <f>C22-I22</f>
        <v>1.1082589292499279E-5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22.732713039447841</v>
      </c>
      <c r="D23" s="12"/>
      <c r="E23" s="78">
        <v>679.77700000000004</v>
      </c>
      <c r="F23" s="12"/>
      <c r="G23" s="12"/>
      <c r="H23" s="34" t="s">
        <v>20</v>
      </c>
      <c r="I23" s="52">
        <v>22.732700000000001</v>
      </c>
      <c r="J23" s="29"/>
      <c r="K23" s="52">
        <v>679.77700000000004</v>
      </c>
      <c r="L23" s="29"/>
      <c r="N23" s="34" t="s">
        <v>20</v>
      </c>
      <c r="O23" s="29">
        <f t="shared" si="0"/>
        <v>1.3039447839702234E-5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1"/>
      <c r="J24" s="29"/>
      <c r="K24" s="71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14.682191068931811</v>
      </c>
      <c r="D25" s="12"/>
      <c r="E25" s="78">
        <v>439.04199999999997</v>
      </c>
      <c r="F25" s="12"/>
      <c r="G25" s="12"/>
      <c r="H25" s="33" t="s">
        <v>22</v>
      </c>
      <c r="I25" s="72">
        <v>0.26472200000000001</v>
      </c>
      <c r="J25" s="29"/>
      <c r="K25" s="72">
        <v>7.9160000000000004</v>
      </c>
      <c r="L25" s="29"/>
      <c r="N25" s="33" t="s">
        <v>22</v>
      </c>
      <c r="O25" s="29">
        <f t="shared" si="0"/>
        <v>14.41746906893181</v>
      </c>
      <c r="P25" s="29"/>
      <c r="Q25" s="29">
        <f t="shared" si="1"/>
        <v>431.12599999999998</v>
      </c>
    </row>
    <row r="26" spans="1:25" ht="15.75" thickBot="1" x14ac:dyDescent="0.3">
      <c r="A26" s="17"/>
      <c r="B26" s="48" t="s">
        <v>23</v>
      </c>
      <c r="C26" s="77">
        <v>47.644402590640475</v>
      </c>
      <c r="D26" s="18"/>
      <c r="E26" s="79">
        <v>1424.712</v>
      </c>
      <c r="F26" s="18"/>
      <c r="G26" s="42"/>
      <c r="H26" s="49" t="s">
        <v>23</v>
      </c>
      <c r="I26" s="73">
        <v>18.696400000000001</v>
      </c>
      <c r="J26" s="35"/>
      <c r="K26" s="73">
        <v>559.08000000000004</v>
      </c>
      <c r="L26" s="35"/>
      <c r="N26" s="49" t="s">
        <v>23</v>
      </c>
      <c r="O26" s="35">
        <f t="shared" si="0"/>
        <v>28.948002590640474</v>
      </c>
      <c r="P26" s="35"/>
      <c r="Q26" s="35">
        <f>E26-K26</f>
        <v>865.63199999999995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58</v>
      </c>
      <c r="C32" s="100"/>
      <c r="D32" s="100"/>
      <c r="E32" s="100"/>
      <c r="F32" s="44"/>
      <c r="G32" s="44"/>
      <c r="H32" s="100" t="s">
        <v>59</v>
      </c>
      <c r="I32" s="100"/>
      <c r="J32" s="100"/>
      <c r="K32" s="100"/>
      <c r="L32" s="22"/>
      <c r="M32" s="22"/>
      <c r="N32" s="100" t="s">
        <v>59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0.42315069999999999</v>
      </c>
      <c r="T35" s="84">
        <v>0.3593944</v>
      </c>
      <c r="U35" s="84">
        <v>0.55325219999999997</v>
      </c>
      <c r="V35" s="83"/>
      <c r="W35" s="84">
        <v>0.34343790000000002</v>
      </c>
      <c r="X35" s="84">
        <v>0.24386949999999999</v>
      </c>
      <c r="Y35" s="84">
        <v>0.32174340000000001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43.845155490931852</v>
      </c>
      <c r="D38" s="12"/>
      <c r="E38" s="78">
        <v>1311.1030000000001</v>
      </c>
      <c r="F38" s="12"/>
      <c r="H38" s="28" t="s">
        <v>5</v>
      </c>
      <c r="I38" s="78">
        <v>21.488199999999999</v>
      </c>
      <c r="J38" s="29"/>
      <c r="K38" s="78">
        <v>526.04399999999998</v>
      </c>
      <c r="L38" s="29"/>
      <c r="N38" s="28" t="s">
        <v>5</v>
      </c>
      <c r="O38" s="29">
        <f>C38-I38</f>
        <v>22.356955490931853</v>
      </c>
      <c r="P38" s="29"/>
      <c r="Q38" s="29">
        <f>E38-K38</f>
        <v>785.05900000000008</v>
      </c>
    </row>
    <row r="39" spans="1:25" x14ac:dyDescent="0.25">
      <c r="B39" s="11" t="s">
        <v>6</v>
      </c>
      <c r="C39" s="76">
        <v>37.77643937754803</v>
      </c>
      <c r="D39" s="12"/>
      <c r="E39" s="78">
        <v>1129.6300000000001</v>
      </c>
      <c r="F39" s="12"/>
      <c r="H39" s="28" t="s">
        <v>6</v>
      </c>
      <c r="I39" s="78">
        <v>21.1022</v>
      </c>
      <c r="J39" s="29"/>
      <c r="K39" s="78">
        <v>522.71500000000003</v>
      </c>
      <c r="L39" s="29"/>
      <c r="N39" s="28" t="s">
        <v>6</v>
      </c>
      <c r="O39" s="29">
        <f t="shared" ref="O39:O56" si="2">C39-I39</f>
        <v>16.67423937754803</v>
      </c>
      <c r="P39" s="29"/>
      <c r="Q39" s="29">
        <f t="shared" ref="Q39:Q56" si="3">E39-K39</f>
        <v>606.91500000000008</v>
      </c>
    </row>
    <row r="40" spans="1:25" x14ac:dyDescent="0.25">
      <c r="B40" s="11" t="s">
        <v>7</v>
      </c>
      <c r="C40" s="76">
        <v>6.0687161133838279</v>
      </c>
      <c r="D40" s="12"/>
      <c r="E40" s="78">
        <v>181.47300000000001</v>
      </c>
      <c r="F40" s="12"/>
      <c r="H40" s="28" t="s">
        <v>7</v>
      </c>
      <c r="I40" s="78">
        <v>0.38594800000000001</v>
      </c>
      <c r="J40" s="29"/>
      <c r="K40" s="78">
        <v>3.3290000000000002</v>
      </c>
      <c r="L40" s="29"/>
      <c r="N40" s="28" t="s">
        <v>7</v>
      </c>
      <c r="O40" s="29">
        <f t="shared" si="2"/>
        <v>5.6827681133838279</v>
      </c>
      <c r="P40" s="29"/>
      <c r="Q40" s="29">
        <f t="shared" si="3"/>
        <v>178.14400000000001</v>
      </c>
    </row>
    <row r="41" spans="1:25" x14ac:dyDescent="0.25">
      <c r="B41" s="11" t="s">
        <v>8</v>
      </c>
      <c r="C41" s="76">
        <v>38.862650373557464</v>
      </c>
      <c r="D41" s="12"/>
      <c r="E41" s="78">
        <v>1162.1110000000001</v>
      </c>
      <c r="F41" s="12"/>
      <c r="H41" s="28" t="s">
        <v>8</v>
      </c>
      <c r="I41" s="78">
        <v>61.2196</v>
      </c>
      <c r="J41" s="29"/>
      <c r="K41" s="78">
        <v>1947.17</v>
      </c>
      <c r="L41" s="29"/>
      <c r="N41" s="28" t="s">
        <v>8</v>
      </c>
      <c r="O41" s="29">
        <f t="shared" si="2"/>
        <v>-22.356949626442535</v>
      </c>
      <c r="P41" s="29"/>
      <c r="Q41" s="29">
        <f t="shared" si="3"/>
        <v>-785.05899999999997</v>
      </c>
    </row>
    <row r="42" spans="1:25" x14ac:dyDescent="0.25">
      <c r="B42" s="11" t="s">
        <v>9</v>
      </c>
      <c r="C42" s="76">
        <v>3.7992470997086247</v>
      </c>
      <c r="D42" s="12"/>
      <c r="E42" s="78">
        <v>113.60899999999999</v>
      </c>
      <c r="F42" s="12"/>
      <c r="H42" s="28" t="s">
        <v>9</v>
      </c>
      <c r="I42" s="78">
        <v>1.20011</v>
      </c>
      <c r="J42" s="29"/>
      <c r="K42" s="78">
        <v>33.036000000000001</v>
      </c>
      <c r="L42" s="29"/>
      <c r="N42" s="28" t="s">
        <v>9</v>
      </c>
      <c r="O42" s="29">
        <f t="shared" si="2"/>
        <v>2.5991370997086247</v>
      </c>
      <c r="P42" s="29"/>
      <c r="Q42" s="29">
        <f t="shared" si="3"/>
        <v>80.572999999999993</v>
      </c>
    </row>
    <row r="43" spans="1:25" x14ac:dyDescent="0.25">
      <c r="B43" s="11" t="s">
        <v>10</v>
      </c>
      <c r="C43" s="76">
        <v>13.492947035802057</v>
      </c>
      <c r="D43" s="12"/>
      <c r="E43" s="78">
        <v>403.48</v>
      </c>
      <c r="F43" s="12"/>
      <c r="H43" s="28" t="s">
        <v>10</v>
      </c>
      <c r="I43" s="78">
        <v>16.092100000000002</v>
      </c>
      <c r="J43" s="29"/>
      <c r="K43" s="78">
        <v>484.053</v>
      </c>
      <c r="L43" s="29"/>
      <c r="N43" s="28" t="s">
        <v>10</v>
      </c>
      <c r="O43" s="29">
        <f t="shared" si="2"/>
        <v>-2.5991529641979447</v>
      </c>
      <c r="P43" s="29"/>
      <c r="Q43" s="29">
        <f t="shared" si="3"/>
        <v>-80.572999999999979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82.707805864489316</v>
      </c>
      <c r="D45" s="12"/>
      <c r="E45" s="78">
        <v>2473.2139999999999</v>
      </c>
      <c r="F45" s="12"/>
      <c r="H45" s="31" t="s">
        <v>12</v>
      </c>
      <c r="I45" s="78">
        <v>82.707799999999992</v>
      </c>
      <c r="J45" s="29"/>
      <c r="K45" s="78">
        <v>2473.2139999999999</v>
      </c>
      <c r="L45" s="29"/>
      <c r="N45" s="31" t="s">
        <v>12</v>
      </c>
      <c r="O45" s="29">
        <f t="shared" si="2"/>
        <v>5.8644893243808838E-6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21.246341925885105</v>
      </c>
      <c r="D46" s="12"/>
      <c r="E46" s="78">
        <v>635.33000000000004</v>
      </c>
      <c r="F46" s="12"/>
      <c r="H46" s="31" t="s">
        <v>13</v>
      </c>
      <c r="I46" s="78">
        <v>21.246300000000002</v>
      </c>
      <c r="J46" s="29"/>
      <c r="K46" s="78">
        <v>635.33000000000004</v>
      </c>
      <c r="L46" s="29"/>
      <c r="N46" s="31" t="s">
        <v>13</v>
      </c>
      <c r="O46" s="29">
        <f>C46-I46</f>
        <v>4.1925885103211158E-5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17.503510513817496</v>
      </c>
      <c r="D48" s="12"/>
      <c r="E48" s="78">
        <v>523.40800000000002</v>
      </c>
      <c r="F48" s="12"/>
      <c r="H48" s="33" t="s">
        <v>15</v>
      </c>
      <c r="I48" s="78">
        <v>17.503499999999999</v>
      </c>
      <c r="J48" s="29"/>
      <c r="K48" s="78">
        <v>523.40800000000002</v>
      </c>
      <c r="L48" s="29"/>
      <c r="N48" s="33" t="s">
        <v>15</v>
      </c>
      <c r="O48" s="29">
        <f t="shared" si="2"/>
        <v>1.0513817496615729E-5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14.432784905074836</v>
      </c>
      <c r="D49" s="12"/>
      <c r="E49" s="78">
        <v>431.584</v>
      </c>
      <c r="F49" s="12"/>
      <c r="H49" s="31" t="s">
        <v>16</v>
      </c>
      <c r="I49" s="78">
        <v>14.4328</v>
      </c>
      <c r="J49" s="29"/>
      <c r="K49" s="78">
        <v>431.584</v>
      </c>
      <c r="L49" s="29"/>
      <c r="N49" s="31" t="s">
        <v>16</v>
      </c>
      <c r="O49" s="29">
        <f t="shared" si="2"/>
        <v>-1.5094925164049755E-5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70.813158398998368</v>
      </c>
      <c r="D50" s="12"/>
      <c r="E50" s="78">
        <v>2117.5279999999998</v>
      </c>
      <c r="F50" s="12"/>
      <c r="H50" s="31" t="s">
        <v>17</v>
      </c>
      <c r="I50" s="78">
        <v>70.813199999999995</v>
      </c>
      <c r="J50" s="29"/>
      <c r="K50" s="78">
        <v>2117.5279999999998</v>
      </c>
      <c r="L50" s="29"/>
      <c r="N50" s="31" t="s">
        <v>17</v>
      </c>
      <c r="O50" s="29">
        <f t="shared" si="2"/>
        <v>-4.1601001626645484E-5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9.7563691706158213</v>
      </c>
      <c r="D51" s="12"/>
      <c r="E51" s="78">
        <v>291.745</v>
      </c>
      <c r="F51" s="12"/>
      <c r="H51" s="31" t="s">
        <v>18</v>
      </c>
      <c r="I51" s="78">
        <v>9.7563700000000004</v>
      </c>
      <c r="J51" s="29"/>
      <c r="K51" s="78">
        <v>291.745</v>
      </c>
      <c r="L51" s="29"/>
      <c r="N51" s="31" t="s">
        <v>18</v>
      </c>
      <c r="O51" s="29">
        <f>C51-I51</f>
        <v>-8.2938417911293527E-7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25.629911082589292</v>
      </c>
      <c r="D52" s="12"/>
      <c r="E52" s="78">
        <v>766.41200000000003</v>
      </c>
      <c r="F52" s="12"/>
      <c r="H52" s="31" t="s">
        <v>19</v>
      </c>
      <c r="I52" s="78">
        <v>25.629899999999999</v>
      </c>
      <c r="J52" s="29"/>
      <c r="K52" s="78">
        <v>766.41200000000003</v>
      </c>
      <c r="L52" s="29"/>
      <c r="N52" s="31" t="s">
        <v>19</v>
      </c>
      <c r="O52" s="29">
        <f t="shared" si="2"/>
        <v>1.1082589292499279E-5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22.732713039447841</v>
      </c>
      <c r="D53" s="12"/>
      <c r="E53" s="78">
        <v>679.77700000000004</v>
      </c>
      <c r="F53" s="12"/>
      <c r="H53" s="34" t="s">
        <v>20</v>
      </c>
      <c r="I53" s="78">
        <v>22.732700000000001</v>
      </c>
      <c r="J53" s="29"/>
      <c r="K53" s="78">
        <v>679.77700000000004</v>
      </c>
      <c r="L53" s="29"/>
      <c r="N53" s="34" t="s">
        <v>20</v>
      </c>
      <c r="O53" s="29">
        <f t="shared" si="2"/>
        <v>1.3039447839702234E-5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14.682191068931811</v>
      </c>
      <c r="D55" s="12"/>
      <c r="E55" s="78">
        <v>439.04199999999997</v>
      </c>
      <c r="F55" s="12"/>
      <c r="H55" s="33" t="s">
        <v>22</v>
      </c>
      <c r="I55" s="78">
        <v>0.84519899999999992</v>
      </c>
      <c r="J55" s="29"/>
      <c r="K55" s="78">
        <v>7.9160000000000004</v>
      </c>
      <c r="L55" s="29"/>
      <c r="N55" s="33" t="s">
        <v>22</v>
      </c>
      <c r="O55" s="29">
        <f t="shared" si="2"/>
        <v>13.836992068931812</v>
      </c>
      <c r="P55" s="29"/>
      <c r="Q55" s="29">
        <f t="shared" si="3"/>
        <v>431.12599999999998</v>
      </c>
    </row>
    <row r="56" spans="1:17" ht="15.75" thickBot="1" x14ac:dyDescent="0.3">
      <c r="A56" s="17"/>
      <c r="B56" s="48" t="s">
        <v>23</v>
      </c>
      <c r="C56" s="77">
        <v>47.644402590640475</v>
      </c>
      <c r="D56" s="18"/>
      <c r="E56" s="79">
        <v>1424.712</v>
      </c>
      <c r="F56" s="18"/>
      <c r="H56" s="49" t="s">
        <v>23</v>
      </c>
      <c r="I56" s="79">
        <v>22.688300000000002</v>
      </c>
      <c r="J56" s="35"/>
      <c r="K56" s="79">
        <v>559.08000000000004</v>
      </c>
      <c r="L56" s="35"/>
      <c r="N56" s="49" t="s">
        <v>23</v>
      </c>
      <c r="O56" s="35">
        <f t="shared" si="2"/>
        <v>24.956102590640473</v>
      </c>
      <c r="P56" s="35"/>
      <c r="Q56" s="35">
        <f t="shared" si="3"/>
        <v>865.63199999999995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60</v>
      </c>
      <c r="C2" s="100"/>
      <c r="D2" s="100"/>
      <c r="E2" s="100"/>
      <c r="F2" s="44"/>
      <c r="G2" s="44"/>
      <c r="H2" s="100" t="s">
        <v>61</v>
      </c>
      <c r="I2" s="100"/>
      <c r="J2" s="100"/>
      <c r="K2" s="100"/>
      <c r="L2" s="22"/>
      <c r="M2" s="22"/>
      <c r="N2" s="100" t="s">
        <v>61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0.42961650000000001</v>
      </c>
      <c r="T5" s="84">
        <v>0.39693030000000001</v>
      </c>
      <c r="U5" s="84">
        <v>0.53913789999999995</v>
      </c>
      <c r="V5" s="83"/>
      <c r="W5" s="84">
        <v>0.35820360000000001</v>
      </c>
      <c r="X5" s="84">
        <v>0.28820299999999999</v>
      </c>
      <c r="Y5" s="84">
        <v>0.32865260000000002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28.429172396238648</v>
      </c>
      <c r="D8" s="12"/>
      <c r="E8" s="78">
        <v>2337.643</v>
      </c>
      <c r="F8" s="12"/>
      <c r="G8" s="12"/>
      <c r="H8" s="28" t="s">
        <v>5</v>
      </c>
      <c r="I8" s="78">
        <v>12.0556</v>
      </c>
      <c r="J8" s="29"/>
      <c r="K8" s="78">
        <v>991.29399999999998</v>
      </c>
      <c r="L8" s="29"/>
      <c r="N8" s="28" t="s">
        <v>5</v>
      </c>
      <c r="O8" s="29">
        <f>C8-I8</f>
        <v>16.37357239623865</v>
      </c>
      <c r="P8" s="29"/>
      <c r="Q8" s="29">
        <f>E8-K8</f>
        <v>1346.3490000000002</v>
      </c>
    </row>
    <row r="9" spans="1:25" x14ac:dyDescent="0.25">
      <c r="B9" s="11" t="s">
        <v>6</v>
      </c>
      <c r="C9" s="76">
        <v>25.455437885237327</v>
      </c>
      <c r="D9" s="12"/>
      <c r="E9" s="78">
        <v>2093.1219999999998</v>
      </c>
      <c r="F9" s="12"/>
      <c r="G9" s="12"/>
      <c r="H9" s="28" t="s">
        <v>6</v>
      </c>
      <c r="I9" s="78">
        <v>11.984400000000001</v>
      </c>
      <c r="J9" s="29"/>
      <c r="K9" s="78">
        <v>985.43700000000001</v>
      </c>
      <c r="L9" s="29"/>
      <c r="N9" s="28" t="s">
        <v>6</v>
      </c>
      <c r="O9" s="29">
        <f>C9-I9</f>
        <v>13.471037885237326</v>
      </c>
      <c r="P9" s="29"/>
      <c r="Q9" s="29">
        <f t="shared" ref="Q9:Q26" si="0">E9-K9</f>
        <v>1107.6849999999999</v>
      </c>
    </row>
    <row r="10" spans="1:25" x14ac:dyDescent="0.25">
      <c r="B10" s="11" t="s">
        <v>7</v>
      </c>
      <c r="C10" s="76">
        <v>2.9737345110013256</v>
      </c>
      <c r="D10" s="12"/>
      <c r="E10" s="78">
        <v>244.52099999999999</v>
      </c>
      <c r="F10" s="12"/>
      <c r="G10" s="12"/>
      <c r="H10" s="28" t="s">
        <v>7</v>
      </c>
      <c r="I10" s="78">
        <v>7.1229699999999993E-2</v>
      </c>
      <c r="J10" s="29"/>
      <c r="K10" s="78">
        <v>5.8570000000000002</v>
      </c>
      <c r="L10" s="29"/>
      <c r="N10" s="28" t="s">
        <v>7</v>
      </c>
      <c r="O10" s="29">
        <f t="shared" ref="O10:O26" si="1">C10-I10</f>
        <v>2.9025048110013256</v>
      </c>
      <c r="P10" s="29"/>
      <c r="Q10" s="29">
        <f t="shared" si="0"/>
        <v>238.66399999999999</v>
      </c>
    </row>
    <row r="11" spans="1:25" x14ac:dyDescent="0.25">
      <c r="B11" s="11" t="s">
        <v>8</v>
      </c>
      <c r="C11" s="76">
        <v>36.516986957189559</v>
      </c>
      <c r="D11" s="12"/>
      <c r="E11" s="78">
        <v>3002.6790000000001</v>
      </c>
      <c r="F11" s="12"/>
      <c r="G11" s="12"/>
      <c r="H11" s="28" t="s">
        <v>8</v>
      </c>
      <c r="I11" s="78">
        <v>52.890599999999999</v>
      </c>
      <c r="J11" s="29"/>
      <c r="K11" s="78">
        <v>4349.0280000000002</v>
      </c>
      <c r="L11" s="29"/>
      <c r="N11" s="28" t="s">
        <v>8</v>
      </c>
      <c r="O11" s="29">
        <f t="shared" si="1"/>
        <v>-16.37361304281044</v>
      </c>
      <c r="P11" s="29"/>
      <c r="Q11" s="29">
        <f t="shared" si="0"/>
        <v>-1346.3490000000002</v>
      </c>
    </row>
    <row r="12" spans="1:25" x14ac:dyDescent="0.25">
      <c r="B12" s="11" t="s">
        <v>9</v>
      </c>
      <c r="C12" s="76">
        <v>7.6583687748937663</v>
      </c>
      <c r="D12" s="12"/>
      <c r="E12" s="78">
        <v>629.72400000000005</v>
      </c>
      <c r="F12" s="12"/>
      <c r="G12" s="12"/>
      <c r="H12" s="28" t="s">
        <v>9</v>
      </c>
      <c r="I12" s="78">
        <v>2.80402</v>
      </c>
      <c r="J12" s="29"/>
      <c r="K12" s="78">
        <v>230.566</v>
      </c>
      <c r="L12" s="29"/>
      <c r="N12" s="28" t="s">
        <v>9</v>
      </c>
      <c r="O12" s="29">
        <f t="shared" si="1"/>
        <v>4.8543487748937668</v>
      </c>
      <c r="P12" s="29"/>
      <c r="Q12" s="29">
        <f t="shared" si="0"/>
        <v>399.15800000000002</v>
      </c>
    </row>
    <row r="13" spans="1:25" x14ac:dyDescent="0.25">
      <c r="B13" s="11" t="s">
        <v>10</v>
      </c>
      <c r="C13" s="76">
        <v>27.395471871678019</v>
      </c>
      <c r="D13" s="12"/>
      <c r="E13" s="78">
        <v>2252.645</v>
      </c>
      <c r="F13" s="12"/>
      <c r="G13" s="12"/>
      <c r="H13" s="28" t="s">
        <v>10</v>
      </c>
      <c r="I13" s="78">
        <v>32.2498</v>
      </c>
      <c r="J13" s="29"/>
      <c r="K13" s="78">
        <v>2651.8029999999999</v>
      </c>
      <c r="L13" s="29"/>
      <c r="N13" s="28" t="s">
        <v>10</v>
      </c>
      <c r="O13" s="29">
        <f t="shared" si="1"/>
        <v>-4.8543281283219812</v>
      </c>
      <c r="P13" s="29"/>
      <c r="Q13" s="29">
        <f t="shared" si="0"/>
        <v>-399.1579999999999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64.946159353428214</v>
      </c>
      <c r="D15" s="12"/>
      <c r="E15" s="78">
        <v>5340.3220000000001</v>
      </c>
      <c r="F15" s="12"/>
      <c r="G15" s="12"/>
      <c r="H15" s="31" t="s">
        <v>12</v>
      </c>
      <c r="I15" s="78">
        <v>64.946200000000005</v>
      </c>
      <c r="J15" s="29"/>
      <c r="K15" s="78">
        <v>5340.3220000000001</v>
      </c>
      <c r="L15" s="29"/>
      <c r="N15" s="31" t="s">
        <v>12</v>
      </c>
      <c r="O15" s="29">
        <f t="shared" si="1"/>
        <v>-4.06465717901483E-5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11.541306854410557</v>
      </c>
      <c r="D16" s="12"/>
      <c r="E16" s="78">
        <v>949.00599999999997</v>
      </c>
      <c r="F16" s="12"/>
      <c r="G16" s="12"/>
      <c r="H16" s="31" t="s">
        <v>13</v>
      </c>
      <c r="I16" s="78">
        <v>11.5413</v>
      </c>
      <c r="J16" s="29"/>
      <c r="K16" s="78">
        <v>949.00599999999997</v>
      </c>
      <c r="L16" s="29"/>
      <c r="N16" s="31" t="s">
        <v>13</v>
      </c>
      <c r="O16" s="29">
        <f t="shared" si="1"/>
        <v>6.8544105573664638E-6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17.008337051702419</v>
      </c>
      <c r="D18" s="12"/>
      <c r="E18" s="78">
        <v>1398.5429999999999</v>
      </c>
      <c r="F18" s="12"/>
      <c r="G18" s="12"/>
      <c r="H18" s="33" t="s">
        <v>15</v>
      </c>
      <c r="I18" s="78">
        <v>17.008300000000002</v>
      </c>
      <c r="J18" s="29"/>
      <c r="K18" s="78">
        <v>1398.5429999999999</v>
      </c>
      <c r="L18" s="29"/>
      <c r="N18" s="33" t="s">
        <v>15</v>
      </c>
      <c r="O18" s="29">
        <f t="shared" si="1"/>
        <v>3.7051702417301158E-5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19.351256176353946</v>
      </c>
      <c r="D19" s="12"/>
      <c r="E19" s="78">
        <v>1591.194</v>
      </c>
      <c r="F19" s="12"/>
      <c r="G19" s="12"/>
      <c r="H19" s="31" t="s">
        <v>16</v>
      </c>
      <c r="I19" s="78">
        <v>19.351299999999998</v>
      </c>
      <c r="J19" s="29"/>
      <c r="K19" s="78">
        <v>1591.194</v>
      </c>
      <c r="L19" s="29"/>
      <c r="N19" s="31" t="s">
        <v>16</v>
      </c>
      <c r="O19" s="29">
        <f>C19-I19</f>
        <v>-4.3823646052487675E-5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49.78776412733982</v>
      </c>
      <c r="D20" s="12"/>
      <c r="E20" s="78">
        <v>4093.8939999999998</v>
      </c>
      <c r="F20" s="12"/>
      <c r="G20" s="12"/>
      <c r="H20" s="31" t="s">
        <v>17</v>
      </c>
      <c r="I20" s="78">
        <v>49.787799999999997</v>
      </c>
      <c r="J20" s="29"/>
      <c r="K20" s="78">
        <v>4093.8939999999998</v>
      </c>
      <c r="L20" s="29"/>
      <c r="N20" s="31" t="s">
        <v>17</v>
      </c>
      <c r="O20" s="29">
        <f t="shared" si="1"/>
        <v>-3.5872660177460602E-5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7.076381685752267</v>
      </c>
      <c r="D21" s="12"/>
      <c r="E21" s="78">
        <v>581.86900000000003</v>
      </c>
      <c r="F21" s="12"/>
      <c r="G21" s="12"/>
      <c r="H21" s="31" t="s">
        <v>18</v>
      </c>
      <c r="I21" s="78">
        <v>7.0763800000000003</v>
      </c>
      <c r="J21" s="29"/>
      <c r="K21" s="78">
        <v>581.86900000000003</v>
      </c>
      <c r="L21" s="29"/>
      <c r="N21" s="31" t="s">
        <v>18</v>
      </c>
      <c r="O21" s="29">
        <f t="shared" si="1"/>
        <v>1.6857522666668956E-6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8.1202735211623533</v>
      </c>
      <c r="D22" s="12"/>
      <c r="E22" s="78">
        <v>667.70500000000004</v>
      </c>
      <c r="F22" s="12"/>
      <c r="G22" s="12"/>
      <c r="H22" s="31" t="s">
        <v>19</v>
      </c>
      <c r="I22" s="78">
        <v>8.1202699999999997</v>
      </c>
      <c r="J22" s="29"/>
      <c r="K22" s="78">
        <v>667.70500000000004</v>
      </c>
      <c r="L22" s="29"/>
      <c r="N22" s="31" t="s">
        <v>19</v>
      </c>
      <c r="O22" s="29">
        <f t="shared" si="1"/>
        <v>3.5211623536923753E-6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15.108983178377979</v>
      </c>
      <c r="D23" s="12"/>
      <c r="E23" s="78">
        <v>1242.365</v>
      </c>
      <c r="F23" s="12"/>
      <c r="G23" s="12"/>
      <c r="H23" s="34" t="s">
        <v>20</v>
      </c>
      <c r="I23" s="78">
        <v>15.109</v>
      </c>
      <c r="J23" s="29"/>
      <c r="K23" s="78">
        <v>1242.365</v>
      </c>
      <c r="L23" s="29"/>
      <c r="N23" s="34" t="s">
        <v>20</v>
      </c>
      <c r="O23" s="29">
        <f t="shared" si="1"/>
        <v>-1.6821622020657401E-5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8.3379030052327145</v>
      </c>
      <c r="D25" s="12"/>
      <c r="E25" s="78">
        <v>685.6</v>
      </c>
      <c r="F25" s="12"/>
      <c r="G25" s="12"/>
      <c r="H25" s="33" t="s">
        <v>22</v>
      </c>
      <c r="I25" s="78">
        <v>0.29097499999999998</v>
      </c>
      <c r="J25" s="29"/>
      <c r="K25" s="78">
        <v>23.925999999999998</v>
      </c>
      <c r="L25" s="29"/>
      <c r="N25" s="33" t="s">
        <v>22</v>
      </c>
      <c r="O25" s="29">
        <f t="shared" si="1"/>
        <v>8.046928005232715</v>
      </c>
      <c r="P25" s="29"/>
      <c r="Q25" s="29">
        <f t="shared" si="0"/>
        <v>661.67399999999998</v>
      </c>
    </row>
    <row r="26" spans="1:25" ht="15.75" thickBot="1" x14ac:dyDescent="0.3">
      <c r="A26" s="17"/>
      <c r="B26" s="48" t="s">
        <v>23</v>
      </c>
      <c r="C26" s="77">
        <v>36.087541171132422</v>
      </c>
      <c r="D26" s="18"/>
      <c r="E26" s="79">
        <v>2967.3670000000002</v>
      </c>
      <c r="F26" s="18"/>
      <c r="G26" s="42"/>
      <c r="H26" s="49" t="s">
        <v>23</v>
      </c>
      <c r="I26" s="79">
        <v>14.8596</v>
      </c>
      <c r="J26" s="35"/>
      <c r="K26" s="79">
        <v>1221.8599999999999</v>
      </c>
      <c r="L26" s="35"/>
      <c r="N26" s="49" t="s">
        <v>23</v>
      </c>
      <c r="O26" s="35">
        <f t="shared" si="1"/>
        <v>21.227941171132422</v>
      </c>
      <c r="P26" s="35"/>
      <c r="Q26" s="35">
        <f t="shared" si="0"/>
        <v>1745.5070000000003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60</v>
      </c>
      <c r="C32" s="100"/>
      <c r="D32" s="100"/>
      <c r="E32" s="100"/>
      <c r="F32" s="44"/>
      <c r="G32" s="44"/>
      <c r="H32" s="100" t="s">
        <v>61</v>
      </c>
      <c r="I32" s="100"/>
      <c r="J32" s="100"/>
      <c r="K32" s="100"/>
      <c r="L32" s="22"/>
      <c r="M32" s="22"/>
      <c r="N32" s="100" t="s">
        <v>61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0.42961650000000001</v>
      </c>
      <c r="T35" s="84">
        <v>0.39693030000000001</v>
      </c>
      <c r="U35" s="84">
        <v>0.53913789999999995</v>
      </c>
      <c r="V35" s="83"/>
      <c r="W35" s="84">
        <v>0.36286069999999998</v>
      </c>
      <c r="X35" s="84">
        <v>0.29398970000000002</v>
      </c>
      <c r="Y35" s="84">
        <v>0.34210279999999998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28.429172396238648</v>
      </c>
      <c r="D38" s="12"/>
      <c r="E38" s="78">
        <v>2337.643</v>
      </c>
      <c r="F38" s="12"/>
      <c r="H38" s="28" t="s">
        <v>5</v>
      </c>
      <c r="I38" s="78">
        <v>12.9833</v>
      </c>
      <c r="J38" s="29"/>
      <c r="K38" s="78">
        <v>1067.575</v>
      </c>
      <c r="L38" s="29"/>
      <c r="N38" s="28" t="s">
        <v>5</v>
      </c>
      <c r="O38" s="29">
        <f>C38-I38</f>
        <v>15.445872396238649</v>
      </c>
      <c r="P38" s="29"/>
      <c r="Q38" s="29">
        <f>E38-K38</f>
        <v>1270.068</v>
      </c>
    </row>
    <row r="39" spans="1:25" x14ac:dyDescent="0.25">
      <c r="B39" s="11" t="s">
        <v>6</v>
      </c>
      <c r="C39" s="76">
        <v>25.455437885237327</v>
      </c>
      <c r="D39" s="12"/>
      <c r="E39" s="78">
        <v>2093.1219999999998</v>
      </c>
      <c r="F39" s="12"/>
      <c r="H39" s="28" t="s">
        <v>6</v>
      </c>
      <c r="I39" s="78">
        <v>12.912100000000001</v>
      </c>
      <c r="J39" s="29"/>
      <c r="K39" s="78">
        <v>1061.7180000000001</v>
      </c>
      <c r="L39" s="29"/>
      <c r="N39" s="28" t="s">
        <v>6</v>
      </c>
      <c r="O39" s="29">
        <f t="shared" ref="O39:O56" si="2">C39-I39</f>
        <v>12.543337885237326</v>
      </c>
      <c r="P39" s="29"/>
      <c r="Q39" s="29">
        <f t="shared" ref="Q39:Q56" si="3">E39-K39</f>
        <v>1031.4039999999998</v>
      </c>
    </row>
    <row r="40" spans="1:25" x14ac:dyDescent="0.25">
      <c r="B40" s="11" t="s">
        <v>7</v>
      </c>
      <c r="C40" s="76">
        <v>2.9737345110013256</v>
      </c>
      <c r="D40" s="12"/>
      <c r="E40" s="78">
        <v>244.52099999999999</v>
      </c>
      <c r="F40" s="12"/>
      <c r="H40" s="28" t="s">
        <v>7</v>
      </c>
      <c r="I40" s="78">
        <v>7.1229699999999993E-2</v>
      </c>
      <c r="J40" s="29"/>
      <c r="K40" s="78">
        <v>5.8570000000000002</v>
      </c>
      <c r="L40" s="29"/>
      <c r="N40" s="28" t="s">
        <v>7</v>
      </c>
      <c r="O40" s="29">
        <f t="shared" si="2"/>
        <v>2.9025048110013256</v>
      </c>
      <c r="P40" s="29"/>
      <c r="Q40" s="29">
        <f t="shared" si="3"/>
        <v>238.66399999999999</v>
      </c>
    </row>
    <row r="41" spans="1:25" x14ac:dyDescent="0.25">
      <c r="B41" s="11" t="s">
        <v>8</v>
      </c>
      <c r="C41" s="76">
        <v>36.516986957189559</v>
      </c>
      <c r="D41" s="12"/>
      <c r="E41" s="78">
        <v>3002.6790000000001</v>
      </c>
      <c r="F41" s="12"/>
      <c r="H41" s="28" t="s">
        <v>8</v>
      </c>
      <c r="I41" s="78">
        <v>51.962899999999998</v>
      </c>
      <c r="J41" s="29"/>
      <c r="K41" s="78">
        <v>4272.7470000000003</v>
      </c>
      <c r="L41" s="29"/>
      <c r="N41" s="28" t="s">
        <v>8</v>
      </c>
      <c r="O41" s="29">
        <f t="shared" si="2"/>
        <v>-15.445913042810439</v>
      </c>
      <c r="P41" s="29"/>
      <c r="Q41" s="29">
        <f t="shared" si="3"/>
        <v>-1270.0680000000002</v>
      </c>
    </row>
    <row r="42" spans="1:25" x14ac:dyDescent="0.25">
      <c r="B42" s="11" t="s">
        <v>9</v>
      </c>
      <c r="C42" s="76">
        <v>7.6583687748937663</v>
      </c>
      <c r="D42" s="12"/>
      <c r="E42" s="78">
        <v>629.72400000000005</v>
      </c>
      <c r="F42" s="12"/>
      <c r="H42" s="28" t="s">
        <v>9</v>
      </c>
      <c r="I42" s="78">
        <v>3.0640100000000001</v>
      </c>
      <c r="J42" s="29"/>
      <c r="K42" s="78">
        <v>251.94399999999999</v>
      </c>
      <c r="L42" s="29"/>
      <c r="N42" s="28" t="s">
        <v>9</v>
      </c>
      <c r="O42" s="29">
        <f t="shared" si="2"/>
        <v>4.5943587748937667</v>
      </c>
      <c r="P42" s="29"/>
      <c r="Q42" s="29">
        <f t="shared" si="3"/>
        <v>377.78000000000009</v>
      </c>
    </row>
    <row r="43" spans="1:25" x14ac:dyDescent="0.25">
      <c r="B43" s="11" t="s">
        <v>10</v>
      </c>
      <c r="C43" s="76">
        <v>27.395471871678019</v>
      </c>
      <c r="D43" s="12"/>
      <c r="E43" s="78">
        <v>2252.645</v>
      </c>
      <c r="F43" s="12"/>
      <c r="H43" s="28" t="s">
        <v>10</v>
      </c>
      <c r="I43" s="78">
        <v>31.989800000000002</v>
      </c>
      <c r="J43" s="29"/>
      <c r="K43" s="78">
        <v>2630.4250000000002</v>
      </c>
      <c r="L43" s="29"/>
      <c r="N43" s="28" t="s">
        <v>10</v>
      </c>
      <c r="O43" s="29">
        <f>C43-I43</f>
        <v>-4.5943281283219832</v>
      </c>
      <c r="P43" s="29"/>
      <c r="Q43" s="29">
        <f t="shared" si="3"/>
        <v>-377.7800000000002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64.946159353428214</v>
      </c>
      <c r="D45" s="12"/>
      <c r="E45" s="78">
        <v>5340.3220000000001</v>
      </c>
      <c r="F45" s="12"/>
      <c r="H45" s="31" t="s">
        <v>12</v>
      </c>
      <c r="I45" s="78">
        <v>64.946200000000005</v>
      </c>
      <c r="J45" s="29"/>
      <c r="K45" s="78">
        <v>5340.3220000000001</v>
      </c>
      <c r="L45" s="29"/>
      <c r="N45" s="31" t="s">
        <v>12</v>
      </c>
      <c r="O45" s="29">
        <f>C45-I45</f>
        <v>-4.06465717901483E-5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11.541306854410557</v>
      </c>
      <c r="D46" s="12"/>
      <c r="E46" s="78">
        <v>949.00599999999997</v>
      </c>
      <c r="F46" s="12"/>
      <c r="H46" s="31" t="s">
        <v>13</v>
      </c>
      <c r="I46" s="78">
        <v>11.5413</v>
      </c>
      <c r="J46" s="29"/>
      <c r="K46" s="78">
        <v>949.00599999999997</v>
      </c>
      <c r="L46" s="29"/>
      <c r="N46" s="31" t="s">
        <v>13</v>
      </c>
      <c r="O46" s="29">
        <f t="shared" si="2"/>
        <v>6.8544105573664638E-6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17.008337051702419</v>
      </c>
      <c r="D48" s="12"/>
      <c r="E48" s="78">
        <v>1398.5429999999999</v>
      </c>
      <c r="F48" s="12"/>
      <c r="H48" s="33" t="s">
        <v>15</v>
      </c>
      <c r="I48" s="78">
        <v>17.008300000000002</v>
      </c>
      <c r="J48" s="29"/>
      <c r="K48" s="78">
        <v>1398.5429999999999</v>
      </c>
      <c r="L48" s="29"/>
      <c r="N48" s="33" t="s">
        <v>15</v>
      </c>
      <c r="O48" s="29">
        <f t="shared" si="2"/>
        <v>3.7051702417301158E-5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19.351256176353946</v>
      </c>
      <c r="D49" s="12"/>
      <c r="E49" s="78">
        <v>1591.194</v>
      </c>
      <c r="F49" s="12"/>
      <c r="H49" s="31" t="s">
        <v>16</v>
      </c>
      <c r="I49" s="78">
        <v>19.351299999999998</v>
      </c>
      <c r="J49" s="29"/>
      <c r="K49" s="78">
        <v>1591.194</v>
      </c>
      <c r="L49" s="29"/>
      <c r="N49" s="31" t="s">
        <v>16</v>
      </c>
      <c r="O49" s="29">
        <f t="shared" si="2"/>
        <v>-4.3823646052487675E-5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49.78776412733982</v>
      </c>
      <c r="D50" s="12"/>
      <c r="E50" s="78">
        <v>4093.8939999999998</v>
      </c>
      <c r="F50" s="12"/>
      <c r="H50" s="31" t="s">
        <v>17</v>
      </c>
      <c r="I50" s="78">
        <v>49.787799999999997</v>
      </c>
      <c r="J50" s="29"/>
      <c r="K50" s="78">
        <v>4093.8939999999998</v>
      </c>
      <c r="L50" s="29"/>
      <c r="N50" s="31" t="s">
        <v>17</v>
      </c>
      <c r="O50" s="29">
        <f t="shared" si="2"/>
        <v>-3.5872660177460602E-5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7.076381685752267</v>
      </c>
      <c r="D51" s="12"/>
      <c r="E51" s="78">
        <v>581.86900000000003</v>
      </c>
      <c r="F51" s="12"/>
      <c r="H51" s="31" t="s">
        <v>18</v>
      </c>
      <c r="I51" s="78">
        <v>7.0763800000000003</v>
      </c>
      <c r="J51" s="29"/>
      <c r="K51" s="78">
        <v>581.86900000000003</v>
      </c>
      <c r="L51" s="29"/>
      <c r="N51" s="31" t="s">
        <v>18</v>
      </c>
      <c r="O51" s="29">
        <f t="shared" si="2"/>
        <v>1.6857522666668956E-6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8.1202735211623533</v>
      </c>
      <c r="D52" s="12"/>
      <c r="E52" s="78">
        <v>667.70500000000004</v>
      </c>
      <c r="F52" s="12"/>
      <c r="H52" s="31" t="s">
        <v>19</v>
      </c>
      <c r="I52" s="78">
        <v>8.1202699999999997</v>
      </c>
      <c r="J52" s="29"/>
      <c r="K52" s="78">
        <v>667.70500000000004</v>
      </c>
      <c r="L52" s="29"/>
      <c r="N52" s="31" t="s">
        <v>19</v>
      </c>
      <c r="O52" s="29">
        <f t="shared" si="2"/>
        <v>3.5211623536923753E-6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15.108983178377979</v>
      </c>
      <c r="D53" s="12"/>
      <c r="E53" s="78">
        <v>1242.365</v>
      </c>
      <c r="F53" s="12"/>
      <c r="H53" s="34" t="s">
        <v>20</v>
      </c>
      <c r="I53" s="78">
        <v>15.109</v>
      </c>
      <c r="J53" s="29"/>
      <c r="K53" s="78">
        <v>1242.365</v>
      </c>
      <c r="L53" s="29"/>
      <c r="N53" s="34" t="s">
        <v>20</v>
      </c>
      <c r="O53" s="29">
        <f t="shared" si="2"/>
        <v>-1.6821622020657401E-5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8.3379030052327145</v>
      </c>
      <c r="D55" s="12"/>
      <c r="E55" s="78">
        <v>685.6</v>
      </c>
      <c r="F55" s="12"/>
      <c r="H55" s="33" t="s">
        <v>22</v>
      </c>
      <c r="I55" s="78">
        <v>0.37228700000000003</v>
      </c>
      <c r="J55" s="29"/>
      <c r="K55" s="78">
        <v>30.611999999999998</v>
      </c>
      <c r="L55" s="29"/>
      <c r="N55" s="33" t="s">
        <v>22</v>
      </c>
      <c r="O55" s="29">
        <f t="shared" si="2"/>
        <v>7.9656160052327145</v>
      </c>
      <c r="P55" s="29"/>
      <c r="Q55" s="29">
        <f t="shared" si="3"/>
        <v>654.98800000000006</v>
      </c>
    </row>
    <row r="56" spans="1:17" ht="15.75" thickBot="1" x14ac:dyDescent="0.3">
      <c r="A56" s="17"/>
      <c r="B56" s="48" t="s">
        <v>23</v>
      </c>
      <c r="C56" s="77">
        <v>36.087541171132422</v>
      </c>
      <c r="D56" s="18"/>
      <c r="E56" s="79">
        <v>2967.3670000000002</v>
      </c>
      <c r="F56" s="18"/>
      <c r="H56" s="49" t="s">
        <v>23</v>
      </c>
      <c r="I56" s="79">
        <v>16.0473</v>
      </c>
      <c r="J56" s="35"/>
      <c r="K56" s="79">
        <v>1319.519</v>
      </c>
      <c r="L56" s="35"/>
      <c r="N56" s="49" t="s">
        <v>23</v>
      </c>
      <c r="O56" s="35">
        <f t="shared" si="2"/>
        <v>20.040241171132422</v>
      </c>
      <c r="P56" s="35"/>
      <c r="Q56" s="35">
        <f t="shared" si="3"/>
        <v>1647.8480000000002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67</v>
      </c>
      <c r="C2" s="100"/>
      <c r="D2" s="100"/>
      <c r="E2" s="100"/>
      <c r="F2" s="44"/>
      <c r="G2" s="44"/>
      <c r="H2" s="100" t="s">
        <v>68</v>
      </c>
      <c r="I2" s="100"/>
      <c r="J2" s="100"/>
      <c r="K2" s="100"/>
      <c r="L2" s="22"/>
      <c r="M2" s="22"/>
      <c r="N2" s="100" t="s">
        <v>68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0.40120509999999998</v>
      </c>
      <c r="T5" s="84">
        <v>0.30763069999999998</v>
      </c>
      <c r="U5" s="84">
        <v>0.49343910000000002</v>
      </c>
      <c r="V5" s="83"/>
      <c r="W5" s="84">
        <v>0.31675940000000002</v>
      </c>
      <c r="X5" s="84">
        <v>0.19883709999999999</v>
      </c>
      <c r="Y5" s="84">
        <v>0.2707678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42.716003862390536</v>
      </c>
      <c r="D8" s="12"/>
      <c r="E8" s="78">
        <v>7546.5420000000004</v>
      </c>
      <c r="F8" s="12"/>
      <c r="G8" s="12"/>
      <c r="H8" s="28" t="s">
        <v>5</v>
      </c>
      <c r="I8" s="78">
        <v>21.430800000000001</v>
      </c>
      <c r="J8" s="29"/>
      <c r="K8" s="78">
        <v>3786.1309999999999</v>
      </c>
      <c r="L8" s="29"/>
      <c r="N8" s="28" t="s">
        <v>5</v>
      </c>
      <c r="O8" s="29">
        <f>C8-I8</f>
        <v>21.285203862390535</v>
      </c>
      <c r="P8" s="29"/>
      <c r="Q8" s="29">
        <f>E8-K8</f>
        <v>3760.4110000000005</v>
      </c>
    </row>
    <row r="9" spans="1:25" x14ac:dyDescent="0.25">
      <c r="B9" s="11" t="s">
        <v>6</v>
      </c>
      <c r="C9" s="76">
        <v>37.815574644364993</v>
      </c>
      <c r="D9" s="12"/>
      <c r="E9" s="78">
        <v>6680.7939999999999</v>
      </c>
      <c r="F9" s="12"/>
      <c r="G9" s="12"/>
      <c r="H9" s="28" t="s">
        <v>6</v>
      </c>
      <c r="I9" s="78">
        <v>21.249399999999998</v>
      </c>
      <c r="J9" s="29"/>
      <c r="K9" s="78">
        <v>3754.0839999999998</v>
      </c>
      <c r="L9" s="29"/>
      <c r="N9" s="28" t="s">
        <v>6</v>
      </c>
      <c r="O9" s="29">
        <f t="shared" ref="O9:O26" si="0">C9-I9</f>
        <v>16.566174644364995</v>
      </c>
      <c r="P9" s="29"/>
      <c r="Q9" s="29">
        <f t="shared" ref="Q9:Q26" si="1">E9-K9</f>
        <v>2926.71</v>
      </c>
    </row>
    <row r="10" spans="1:25" x14ac:dyDescent="0.25">
      <c r="B10" s="11" t="s">
        <v>7</v>
      </c>
      <c r="C10" s="76">
        <v>4.9004292180255389</v>
      </c>
      <c r="D10" s="12"/>
      <c r="E10" s="78">
        <v>865.74800000000005</v>
      </c>
      <c r="F10" s="12"/>
      <c r="G10" s="12"/>
      <c r="H10" s="28" t="s">
        <v>7</v>
      </c>
      <c r="I10" s="78">
        <v>0.181397</v>
      </c>
      <c r="J10" s="29"/>
      <c r="K10" s="78">
        <v>32.046999999999997</v>
      </c>
      <c r="L10" s="29"/>
      <c r="N10" s="28" t="s">
        <v>7</v>
      </c>
      <c r="O10" s="29">
        <f>C10-I10</f>
        <v>4.7190322180255393</v>
      </c>
      <c r="P10" s="29"/>
      <c r="Q10" s="29">
        <f t="shared" si="1"/>
        <v>833.70100000000002</v>
      </c>
    </row>
    <row r="11" spans="1:25" x14ac:dyDescent="0.25">
      <c r="B11" s="11" t="s">
        <v>8</v>
      </c>
      <c r="C11" s="76">
        <v>28.122681559553104</v>
      </c>
      <c r="D11" s="12"/>
      <c r="E11" s="78">
        <v>4968.3720000000003</v>
      </c>
      <c r="F11" s="12"/>
      <c r="G11" s="12"/>
      <c r="H11" s="28" t="s">
        <v>8</v>
      </c>
      <c r="I11" s="78">
        <v>49.407899999999998</v>
      </c>
      <c r="J11" s="29"/>
      <c r="K11" s="78">
        <v>8728.7829999999994</v>
      </c>
      <c r="L11" s="29"/>
      <c r="N11" s="28" t="s">
        <v>8</v>
      </c>
      <c r="O11" s="29">
        <f t="shared" si="0"/>
        <v>-21.285218440446894</v>
      </c>
      <c r="P11" s="29"/>
      <c r="Q11" s="29">
        <f t="shared" si="1"/>
        <v>-3760.4109999999991</v>
      </c>
    </row>
    <row r="12" spans="1:25" x14ac:dyDescent="0.25">
      <c r="B12" s="11" t="s">
        <v>9</v>
      </c>
      <c r="C12" s="76">
        <v>8.724742637013799</v>
      </c>
      <c r="D12" s="12"/>
      <c r="E12" s="78">
        <v>1541.3810000000001</v>
      </c>
      <c r="F12" s="12"/>
      <c r="G12" s="12"/>
      <c r="H12" s="28" t="s">
        <v>9</v>
      </c>
      <c r="I12" s="78">
        <v>2.8640499999999998</v>
      </c>
      <c r="J12" s="29"/>
      <c r="K12" s="78">
        <v>505.98599999999999</v>
      </c>
      <c r="L12" s="29"/>
      <c r="N12" s="28" t="s">
        <v>9</v>
      </c>
      <c r="O12" s="29">
        <f t="shared" si="0"/>
        <v>5.8606926370137993</v>
      </c>
      <c r="P12" s="29"/>
      <c r="Q12" s="29">
        <f t="shared" si="1"/>
        <v>1035.395</v>
      </c>
    </row>
    <row r="13" spans="1:25" x14ac:dyDescent="0.25">
      <c r="B13" s="11" t="s">
        <v>10</v>
      </c>
      <c r="C13" s="76">
        <v>20.436571941042565</v>
      </c>
      <c r="D13" s="12"/>
      <c r="E13" s="78">
        <v>3610.4839999999999</v>
      </c>
      <c r="F13" s="12"/>
      <c r="G13" s="12"/>
      <c r="H13" s="28" t="s">
        <v>10</v>
      </c>
      <c r="I13" s="78">
        <v>26.2973</v>
      </c>
      <c r="J13" s="29"/>
      <c r="K13" s="78">
        <v>4645.8789999999999</v>
      </c>
      <c r="L13" s="29"/>
      <c r="N13" s="28" t="s">
        <v>10</v>
      </c>
      <c r="O13" s="29">
        <f t="shared" si="0"/>
        <v>-5.8607280589574344</v>
      </c>
      <c r="P13" s="29"/>
      <c r="Q13" s="29">
        <f t="shared" si="1"/>
        <v>-1035.395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70.838685421943637</v>
      </c>
      <c r="D15" s="12"/>
      <c r="E15" s="78">
        <v>12514.914000000001</v>
      </c>
      <c r="F15" s="12"/>
      <c r="G15" s="12"/>
      <c r="H15" s="31" t="s">
        <v>12</v>
      </c>
      <c r="I15" s="78">
        <v>70.838700000000003</v>
      </c>
      <c r="J15" s="29"/>
      <c r="K15" s="78">
        <v>12514.914000000001</v>
      </c>
      <c r="L15" s="29"/>
      <c r="N15" s="31" t="s">
        <v>12</v>
      </c>
      <c r="O15" s="29">
        <f>C15-I15</f>
        <v>-1.4578056365621705E-5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15.229782406855264</v>
      </c>
      <c r="D16" s="12"/>
      <c r="E16" s="78">
        <v>2690.6120000000001</v>
      </c>
      <c r="F16" s="12"/>
      <c r="G16" s="12"/>
      <c r="H16" s="31" t="s">
        <v>13</v>
      </c>
      <c r="I16" s="78">
        <v>15.229799999999999</v>
      </c>
      <c r="J16" s="29"/>
      <c r="K16" s="78">
        <v>2690.6120000000001</v>
      </c>
      <c r="L16" s="29"/>
      <c r="N16" s="31" t="s">
        <v>13</v>
      </c>
      <c r="O16" s="29">
        <f t="shared" si="0"/>
        <v>-1.7593144734817656E-5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12.860131436522753</v>
      </c>
      <c r="D18" s="12"/>
      <c r="E18" s="78">
        <v>2271.971</v>
      </c>
      <c r="F18" s="12"/>
      <c r="G18" s="12"/>
      <c r="H18" s="33" t="s">
        <v>15</v>
      </c>
      <c r="I18" s="78">
        <v>12.860099999999999</v>
      </c>
      <c r="J18" s="29"/>
      <c r="K18" s="78">
        <v>2271.971</v>
      </c>
      <c r="L18" s="29"/>
      <c r="N18" s="33" t="s">
        <v>15</v>
      </c>
      <c r="O18" s="29">
        <f t="shared" si="0"/>
        <v>3.1436522753836016E-5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19.753985715222903</v>
      </c>
      <c r="D19" s="12"/>
      <c r="E19" s="78">
        <v>3489.893</v>
      </c>
      <c r="F19" s="12"/>
      <c r="G19" s="12"/>
      <c r="H19" s="31" t="s">
        <v>16</v>
      </c>
      <c r="I19" s="78">
        <v>19.753999999999998</v>
      </c>
      <c r="J19" s="29"/>
      <c r="K19" s="78">
        <v>3489.893</v>
      </c>
      <c r="L19" s="29"/>
      <c r="N19" s="31" t="s">
        <v>16</v>
      </c>
      <c r="O19" s="29">
        <f t="shared" si="0"/>
        <v>-1.4284777094530909E-5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59.215831023866883</v>
      </c>
      <c r="D20" s="12"/>
      <c r="E20" s="78">
        <v>10461.530000000001</v>
      </c>
      <c r="F20" s="12"/>
      <c r="G20" s="12"/>
      <c r="H20" s="31" t="s">
        <v>17</v>
      </c>
      <c r="I20" s="78">
        <v>59.215799999999994</v>
      </c>
      <c r="J20" s="29"/>
      <c r="K20" s="78">
        <v>10461.530000000001</v>
      </c>
      <c r="L20" s="29"/>
      <c r="N20" s="31" t="s">
        <v>17</v>
      </c>
      <c r="O20" s="29">
        <f t="shared" si="0"/>
        <v>3.1023866888801876E-5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9.6480575208418013</v>
      </c>
      <c r="D21" s="12"/>
      <c r="E21" s="78">
        <v>1704.501</v>
      </c>
      <c r="F21" s="12"/>
      <c r="G21" s="12"/>
      <c r="H21" s="31" t="s">
        <v>18</v>
      </c>
      <c r="I21" s="78">
        <v>9.6480599999999992</v>
      </c>
      <c r="J21" s="29"/>
      <c r="K21" s="78">
        <v>1704.501</v>
      </c>
      <c r="L21" s="29"/>
      <c r="N21" s="31" t="s">
        <v>18</v>
      </c>
      <c r="O21" s="29">
        <f t="shared" si="0"/>
        <v>-2.4791581978433896E-6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10.331272044553225</v>
      </c>
      <c r="D22" s="12"/>
      <c r="E22" s="78">
        <v>1825.203</v>
      </c>
      <c r="F22" s="12"/>
      <c r="G22" s="12"/>
      <c r="H22" s="31" t="s">
        <v>19</v>
      </c>
      <c r="I22" s="78">
        <v>10.331300000000001</v>
      </c>
      <c r="J22" s="29"/>
      <c r="K22" s="78">
        <v>1825.203</v>
      </c>
      <c r="L22" s="29"/>
      <c r="N22" s="31" t="s">
        <v>19</v>
      </c>
      <c r="O22" s="29">
        <f t="shared" si="0"/>
        <v>-2.7955446775251858E-5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19.844245518665289</v>
      </c>
      <c r="D23" s="12"/>
      <c r="E23" s="78">
        <v>3505.8389999999999</v>
      </c>
      <c r="F23" s="12"/>
      <c r="G23" s="12"/>
      <c r="H23" s="34" t="s">
        <v>20</v>
      </c>
      <c r="I23" s="78">
        <v>19.844200000000001</v>
      </c>
      <c r="J23" s="29"/>
      <c r="K23" s="78">
        <v>3505.8389999999999</v>
      </c>
      <c r="L23" s="29"/>
      <c r="N23" s="34" t="s">
        <v>20</v>
      </c>
      <c r="O23" s="29">
        <f t="shared" si="0"/>
        <v>4.5518665288568627E-5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13.828746032312964</v>
      </c>
      <c r="D25" s="12"/>
      <c r="E25" s="78">
        <v>2443.0940000000001</v>
      </c>
      <c r="F25" s="12"/>
      <c r="G25" s="12"/>
      <c r="H25" s="33" t="s">
        <v>22</v>
      </c>
      <c r="I25" s="78">
        <v>0.296987</v>
      </c>
      <c r="J25" s="29"/>
      <c r="K25" s="78">
        <v>52.468000000000004</v>
      </c>
      <c r="L25" s="29"/>
      <c r="N25" s="33" t="s">
        <v>22</v>
      </c>
      <c r="O25" s="29">
        <f t="shared" si="0"/>
        <v>13.531759032312964</v>
      </c>
      <c r="P25" s="29"/>
      <c r="Q25" s="29">
        <f t="shared" si="1"/>
        <v>2390.6260000000002</v>
      </c>
    </row>
    <row r="26" spans="1:25" ht="15.75" thickBot="1" x14ac:dyDescent="0.3">
      <c r="A26" s="17"/>
      <c r="B26" s="48" t="s">
        <v>23</v>
      </c>
      <c r="C26" s="77">
        <v>51.440746499404334</v>
      </c>
      <c r="D26" s="18"/>
      <c r="E26" s="79">
        <v>9087.9230000000007</v>
      </c>
      <c r="F26" s="18"/>
      <c r="G26" s="42"/>
      <c r="H26" s="49" t="s">
        <v>23</v>
      </c>
      <c r="I26" s="79">
        <v>24.294799999999999</v>
      </c>
      <c r="J26" s="35"/>
      <c r="K26" s="79">
        <v>4292.1170000000002</v>
      </c>
      <c r="L26" s="35"/>
      <c r="N26" s="49" t="s">
        <v>23</v>
      </c>
      <c r="O26" s="35">
        <f t="shared" si="0"/>
        <v>27.145946499404335</v>
      </c>
      <c r="P26" s="35"/>
      <c r="Q26" s="35">
        <f t="shared" si="1"/>
        <v>4795.8060000000005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67</v>
      </c>
      <c r="C32" s="100"/>
      <c r="D32" s="100"/>
      <c r="E32" s="100"/>
      <c r="F32" s="44"/>
      <c r="G32" s="44"/>
      <c r="H32" s="100" t="s">
        <v>68</v>
      </c>
      <c r="I32" s="100"/>
      <c r="J32" s="100"/>
      <c r="K32" s="100"/>
      <c r="L32" s="22"/>
      <c r="M32" s="22"/>
      <c r="N32" s="100" t="s">
        <v>68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0.40120509999999998</v>
      </c>
      <c r="T35" s="84">
        <v>0.30763069999999998</v>
      </c>
      <c r="U35" s="84">
        <v>0.49343910000000002</v>
      </c>
      <c r="V35" s="83"/>
      <c r="W35" s="84">
        <v>0.32219239999999999</v>
      </c>
      <c r="X35" s="84">
        <v>0.20442840000000001</v>
      </c>
      <c r="Y35" s="84">
        <v>0.28310930000000001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42.716003862390536</v>
      </c>
      <c r="D38" s="12"/>
      <c r="E38" s="78">
        <v>7546.5420000000004</v>
      </c>
      <c r="F38" s="12"/>
      <c r="H38" s="28" t="s">
        <v>5</v>
      </c>
      <c r="I38" s="78">
        <v>23.015499999999999</v>
      </c>
      <c r="J38" s="29"/>
      <c r="K38" s="78">
        <v>4066.09</v>
      </c>
      <c r="L38" s="29"/>
      <c r="N38" s="28" t="s">
        <v>5</v>
      </c>
      <c r="O38" s="29">
        <f>C38-I38</f>
        <v>19.700503862390537</v>
      </c>
      <c r="P38" s="29"/>
      <c r="Q38" s="29">
        <f>E38-K38</f>
        <v>3480.4520000000002</v>
      </c>
    </row>
    <row r="39" spans="1:25" x14ac:dyDescent="0.25">
      <c r="B39" s="11" t="s">
        <v>6</v>
      </c>
      <c r="C39" s="76">
        <v>37.815574644364993</v>
      </c>
      <c r="D39" s="12"/>
      <c r="E39" s="78">
        <v>6680.7939999999999</v>
      </c>
      <c r="F39" s="12"/>
      <c r="H39" s="28" t="s">
        <v>6</v>
      </c>
      <c r="I39" s="78">
        <v>22.694600000000001</v>
      </c>
      <c r="J39" s="29"/>
      <c r="K39" s="78">
        <v>4009.4009999999998</v>
      </c>
      <c r="L39" s="29"/>
      <c r="N39" s="28" t="s">
        <v>6</v>
      </c>
      <c r="O39" s="29">
        <f t="shared" ref="O39:O56" si="2">C39-I39</f>
        <v>15.120974644364992</v>
      </c>
      <c r="P39" s="29"/>
      <c r="Q39" s="29">
        <f t="shared" ref="Q39:Q56" si="3">E39-K39</f>
        <v>2671.393</v>
      </c>
    </row>
    <row r="40" spans="1:25" x14ac:dyDescent="0.25">
      <c r="B40" s="11" t="s">
        <v>7</v>
      </c>
      <c r="C40" s="76">
        <v>4.9004292180255389</v>
      </c>
      <c r="D40" s="12"/>
      <c r="E40" s="78">
        <v>865.74800000000005</v>
      </c>
      <c r="F40" s="12"/>
      <c r="H40" s="28" t="s">
        <v>7</v>
      </c>
      <c r="I40" s="78">
        <v>0.32087900000000003</v>
      </c>
      <c r="J40" s="29"/>
      <c r="K40" s="78">
        <v>56.689</v>
      </c>
      <c r="L40" s="29"/>
      <c r="N40" s="28" t="s">
        <v>7</v>
      </c>
      <c r="O40" s="29">
        <f>C40-I40</f>
        <v>4.5795502180255392</v>
      </c>
      <c r="P40" s="29"/>
      <c r="Q40" s="29">
        <f t="shared" si="3"/>
        <v>809.05900000000008</v>
      </c>
    </row>
    <row r="41" spans="1:25" x14ac:dyDescent="0.25">
      <c r="B41" s="11" t="s">
        <v>8</v>
      </c>
      <c r="C41" s="76">
        <v>28.122681559553104</v>
      </c>
      <c r="D41" s="12"/>
      <c r="E41" s="78">
        <v>4968.3720000000003</v>
      </c>
      <c r="F41" s="12"/>
      <c r="H41" s="28" t="s">
        <v>8</v>
      </c>
      <c r="I41" s="78">
        <v>47.8232</v>
      </c>
      <c r="J41" s="29"/>
      <c r="K41" s="78">
        <v>8448.8240000000005</v>
      </c>
      <c r="L41" s="29"/>
      <c r="N41" s="28" t="s">
        <v>8</v>
      </c>
      <c r="O41" s="29">
        <f t="shared" si="2"/>
        <v>-19.700518440446896</v>
      </c>
      <c r="P41" s="29"/>
      <c r="Q41" s="29">
        <f t="shared" si="3"/>
        <v>-3480.4520000000002</v>
      </c>
    </row>
    <row r="42" spans="1:25" x14ac:dyDescent="0.25">
      <c r="B42" s="11" t="s">
        <v>9</v>
      </c>
      <c r="C42" s="76">
        <v>8.724742637013799</v>
      </c>
      <c r="D42" s="12"/>
      <c r="E42" s="78">
        <v>1541.3810000000001</v>
      </c>
      <c r="F42" s="12"/>
      <c r="H42" s="28" t="s">
        <v>9</v>
      </c>
      <c r="I42" s="78">
        <v>3.0743499999999999</v>
      </c>
      <c r="J42" s="29"/>
      <c r="K42" s="78">
        <v>543.13800000000003</v>
      </c>
      <c r="L42" s="29"/>
      <c r="N42" s="28" t="s">
        <v>9</v>
      </c>
      <c r="O42" s="29">
        <f t="shared" si="2"/>
        <v>5.6503926370137991</v>
      </c>
      <c r="P42" s="29"/>
      <c r="Q42" s="29">
        <f t="shared" si="3"/>
        <v>998.24300000000005</v>
      </c>
    </row>
    <row r="43" spans="1:25" x14ac:dyDescent="0.25">
      <c r="B43" s="11" t="s">
        <v>10</v>
      </c>
      <c r="C43" s="76">
        <v>20.436571941042565</v>
      </c>
      <c r="D43" s="12"/>
      <c r="E43" s="78">
        <v>3610.4839999999999</v>
      </c>
      <c r="F43" s="12"/>
      <c r="H43" s="28" t="s">
        <v>10</v>
      </c>
      <c r="I43" s="78">
        <v>26.087</v>
      </c>
      <c r="J43" s="29"/>
      <c r="K43" s="78">
        <v>4608.7269999999999</v>
      </c>
      <c r="L43" s="29"/>
      <c r="N43" s="28" t="s">
        <v>10</v>
      </c>
      <c r="O43" s="29">
        <f t="shared" si="2"/>
        <v>-5.6504280589574343</v>
      </c>
      <c r="P43" s="29"/>
      <c r="Q43" s="29">
        <f t="shared" si="3"/>
        <v>-998.24299999999994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70.838685421943637</v>
      </c>
      <c r="D45" s="12"/>
      <c r="E45" s="78">
        <v>12514.914000000001</v>
      </c>
      <c r="F45" s="12"/>
      <c r="H45" s="31" t="s">
        <v>12</v>
      </c>
      <c r="I45" s="78">
        <v>70.838700000000003</v>
      </c>
      <c r="J45" s="29"/>
      <c r="K45" s="78">
        <v>12514.914000000001</v>
      </c>
      <c r="L45" s="29"/>
      <c r="N45" s="31" t="s">
        <v>12</v>
      </c>
      <c r="O45" s="29">
        <f t="shared" si="2"/>
        <v>-1.4578056365621705E-5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15.229782406855264</v>
      </c>
      <c r="D46" s="12"/>
      <c r="E46" s="78">
        <v>2690.6120000000001</v>
      </c>
      <c r="F46" s="12"/>
      <c r="H46" s="31" t="s">
        <v>13</v>
      </c>
      <c r="I46" s="78">
        <v>15.229799999999999</v>
      </c>
      <c r="J46" s="29"/>
      <c r="K46" s="78">
        <v>2690.6120000000001</v>
      </c>
      <c r="L46" s="29"/>
      <c r="N46" s="31" t="s">
        <v>13</v>
      </c>
      <c r="O46" s="29">
        <f t="shared" si="2"/>
        <v>-1.7593144734817656E-5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12.860131436522753</v>
      </c>
      <c r="D48" s="12"/>
      <c r="E48" s="78">
        <v>2271.971</v>
      </c>
      <c r="F48" s="12"/>
      <c r="H48" s="33" t="s">
        <v>15</v>
      </c>
      <c r="I48" s="78">
        <v>12.860099999999999</v>
      </c>
      <c r="J48" s="29"/>
      <c r="K48" s="78">
        <v>2271.971</v>
      </c>
      <c r="L48" s="29"/>
      <c r="N48" s="33" t="s">
        <v>15</v>
      </c>
      <c r="O48" s="29">
        <f t="shared" si="2"/>
        <v>3.1436522753836016E-5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19.753985715222903</v>
      </c>
      <c r="D49" s="12"/>
      <c r="E49" s="78">
        <v>3489.893</v>
      </c>
      <c r="F49" s="12"/>
      <c r="H49" s="31" t="s">
        <v>16</v>
      </c>
      <c r="I49" s="78">
        <v>19.753999999999998</v>
      </c>
      <c r="J49" s="29"/>
      <c r="K49" s="78">
        <v>3489.893</v>
      </c>
      <c r="L49" s="29"/>
      <c r="N49" s="31" t="s">
        <v>16</v>
      </c>
      <c r="O49" s="29">
        <f t="shared" si="2"/>
        <v>-1.4284777094530909E-5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59.215831023866883</v>
      </c>
      <c r="D50" s="12"/>
      <c r="E50" s="78">
        <v>10461.530000000001</v>
      </c>
      <c r="F50" s="12"/>
      <c r="H50" s="31" t="s">
        <v>17</v>
      </c>
      <c r="I50" s="78">
        <v>59.215799999999994</v>
      </c>
      <c r="J50" s="29"/>
      <c r="K50" s="78">
        <v>10461.530000000001</v>
      </c>
      <c r="L50" s="29"/>
      <c r="N50" s="31" t="s">
        <v>17</v>
      </c>
      <c r="O50" s="29">
        <f t="shared" si="2"/>
        <v>3.1023866888801876E-5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9.6480575208418013</v>
      </c>
      <c r="D51" s="12"/>
      <c r="E51" s="78">
        <v>1704.501</v>
      </c>
      <c r="F51" s="12"/>
      <c r="H51" s="31" t="s">
        <v>18</v>
      </c>
      <c r="I51" s="78">
        <v>9.6480599999999992</v>
      </c>
      <c r="J51" s="29"/>
      <c r="K51" s="78">
        <v>1704.501</v>
      </c>
      <c r="L51" s="29"/>
      <c r="N51" s="31" t="s">
        <v>18</v>
      </c>
      <c r="O51" s="29">
        <f t="shared" si="2"/>
        <v>-2.4791581978433896E-6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10.331272044553225</v>
      </c>
      <c r="D52" s="12"/>
      <c r="E52" s="78">
        <v>1825.203</v>
      </c>
      <c r="F52" s="12"/>
      <c r="H52" s="31" t="s">
        <v>19</v>
      </c>
      <c r="I52" s="78">
        <v>10.331300000000001</v>
      </c>
      <c r="J52" s="29"/>
      <c r="K52" s="78">
        <v>1825.203</v>
      </c>
      <c r="L52" s="29"/>
      <c r="N52" s="31" t="s">
        <v>19</v>
      </c>
      <c r="O52" s="29">
        <f t="shared" si="2"/>
        <v>-2.7955446775251858E-5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19.844245518665289</v>
      </c>
      <c r="D53" s="12"/>
      <c r="E53" s="78">
        <v>3505.8389999999999</v>
      </c>
      <c r="F53" s="12"/>
      <c r="H53" s="34" t="s">
        <v>20</v>
      </c>
      <c r="I53" s="78">
        <v>19.844200000000001</v>
      </c>
      <c r="J53" s="29"/>
      <c r="K53" s="78">
        <v>3505.8389999999999</v>
      </c>
      <c r="L53" s="29"/>
      <c r="N53" s="34" t="s">
        <v>20</v>
      </c>
      <c r="O53" s="29">
        <f t="shared" si="2"/>
        <v>4.5518665288568627E-5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13.828746032312964</v>
      </c>
      <c r="D55" s="12"/>
      <c r="E55" s="78">
        <v>2443.0940000000001</v>
      </c>
      <c r="F55" s="12"/>
      <c r="H55" s="33" t="s">
        <v>22</v>
      </c>
      <c r="I55" s="78">
        <v>0.67391999999999996</v>
      </c>
      <c r="J55" s="29"/>
      <c r="K55" s="78">
        <v>119.06</v>
      </c>
      <c r="L55" s="29"/>
      <c r="N55" s="33" t="s">
        <v>22</v>
      </c>
      <c r="O55" s="29">
        <f t="shared" si="2"/>
        <v>13.154826032312963</v>
      </c>
      <c r="P55" s="29"/>
      <c r="Q55" s="29">
        <f t="shared" si="3"/>
        <v>2324.0340000000001</v>
      </c>
    </row>
    <row r="56" spans="1:17" ht="15.75" thickBot="1" x14ac:dyDescent="0.3">
      <c r="A56" s="17"/>
      <c r="B56" s="48" t="s">
        <v>23</v>
      </c>
      <c r="C56" s="77">
        <v>51.440746499404334</v>
      </c>
      <c r="D56" s="18"/>
      <c r="E56" s="79">
        <v>9087.9230000000007</v>
      </c>
      <c r="F56" s="18"/>
      <c r="H56" s="49" t="s">
        <v>23</v>
      </c>
      <c r="I56" s="79">
        <v>26.0898</v>
      </c>
      <c r="J56" s="35"/>
      <c r="K56" s="79">
        <v>4609.2280000000001</v>
      </c>
      <c r="L56" s="35"/>
      <c r="N56" s="49" t="s">
        <v>23</v>
      </c>
      <c r="O56" s="35">
        <f t="shared" si="2"/>
        <v>25.350946499404333</v>
      </c>
      <c r="P56" s="35"/>
      <c r="Q56" s="35">
        <f t="shared" si="3"/>
        <v>4478.6950000000006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69</v>
      </c>
      <c r="C2" s="100"/>
      <c r="D2" s="100"/>
      <c r="E2" s="100"/>
      <c r="F2" s="44"/>
      <c r="G2" s="44"/>
      <c r="H2" s="100" t="s">
        <v>70</v>
      </c>
      <c r="I2" s="100"/>
      <c r="J2" s="100"/>
      <c r="K2" s="100"/>
      <c r="L2" s="22"/>
      <c r="M2" s="22"/>
      <c r="N2" s="100" t="s">
        <v>70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0.42378209999999999</v>
      </c>
      <c r="T5" s="84">
        <v>0.34556179999999997</v>
      </c>
      <c r="U5" s="84">
        <v>0.57074259999999999</v>
      </c>
      <c r="V5" s="83"/>
      <c r="W5" s="84">
        <v>0.33030150000000003</v>
      </c>
      <c r="X5" s="84">
        <v>0.21813879999999999</v>
      </c>
      <c r="Y5" s="84">
        <v>0.2911762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46.044515362029678</v>
      </c>
      <c r="D8" s="12"/>
      <c r="E8" s="78">
        <v>2161.9180000000001</v>
      </c>
      <c r="F8" s="12"/>
      <c r="G8" s="12"/>
      <c r="H8" s="28" t="s">
        <v>5</v>
      </c>
      <c r="I8" s="78">
        <v>21.275199999999998</v>
      </c>
      <c r="J8" s="29"/>
      <c r="K8" s="78">
        <v>998.93</v>
      </c>
      <c r="L8" s="29"/>
      <c r="N8" s="28" t="s">
        <v>5</v>
      </c>
      <c r="O8" s="29">
        <f>C8-I8</f>
        <v>24.76931536202968</v>
      </c>
      <c r="P8" s="29"/>
      <c r="Q8" s="29">
        <f>E8-K8</f>
        <v>1162.9880000000003</v>
      </c>
    </row>
    <row r="9" spans="1:25" x14ac:dyDescent="0.25">
      <c r="B9" s="11" t="s">
        <v>6</v>
      </c>
      <c r="C9" s="76">
        <v>39.98836703598807</v>
      </c>
      <c r="D9" s="12"/>
      <c r="E9" s="78">
        <v>1877.5650000000001</v>
      </c>
      <c r="F9" s="12"/>
      <c r="G9" s="12"/>
      <c r="H9" s="28" t="s">
        <v>6</v>
      </c>
      <c r="I9" s="78">
        <v>21.089099999999998</v>
      </c>
      <c r="J9" s="29"/>
      <c r="K9" s="78">
        <v>990.19200000000001</v>
      </c>
      <c r="L9" s="29"/>
      <c r="N9" s="28" t="s">
        <v>6</v>
      </c>
      <c r="O9" s="29">
        <f t="shared" ref="O9:O26" si="0">C9-I9</f>
        <v>18.899267035988071</v>
      </c>
      <c r="P9" s="29"/>
      <c r="Q9" s="29">
        <f t="shared" ref="Q9:Q26" si="1">E9-K9</f>
        <v>887.37300000000005</v>
      </c>
    </row>
    <row r="10" spans="1:25" x14ac:dyDescent="0.25">
      <c r="B10" s="11" t="s">
        <v>7</v>
      </c>
      <c r="C10" s="76">
        <v>6.05614832604161</v>
      </c>
      <c r="D10" s="12"/>
      <c r="E10" s="78">
        <v>284.35300000000001</v>
      </c>
      <c r="F10" s="12"/>
      <c r="G10" s="12"/>
      <c r="H10" s="28" t="s">
        <v>7</v>
      </c>
      <c r="I10" s="78">
        <v>0.18610199999999999</v>
      </c>
      <c r="J10" s="29"/>
      <c r="K10" s="78">
        <v>8.7379999999999995</v>
      </c>
      <c r="L10" s="29"/>
      <c r="N10" s="28" t="s">
        <v>7</v>
      </c>
      <c r="O10" s="29">
        <f t="shared" si="0"/>
        <v>5.87004632604161</v>
      </c>
      <c r="P10" s="29"/>
      <c r="Q10" s="29">
        <f t="shared" si="1"/>
        <v>275.61500000000001</v>
      </c>
    </row>
    <row r="11" spans="1:25" x14ac:dyDescent="0.25">
      <c r="B11" s="11" t="s">
        <v>8</v>
      </c>
      <c r="C11" s="76">
        <v>34.809099695481287</v>
      </c>
      <c r="D11" s="12"/>
      <c r="E11" s="78">
        <v>1634.384</v>
      </c>
      <c r="F11" s="12"/>
      <c r="G11" s="12"/>
      <c r="H11" s="28" t="s">
        <v>8</v>
      </c>
      <c r="I11" s="78">
        <v>59.578399999999995</v>
      </c>
      <c r="J11" s="29"/>
      <c r="K11" s="78">
        <v>2797.3719999999998</v>
      </c>
      <c r="L11" s="29"/>
      <c r="N11" s="28" t="s">
        <v>8</v>
      </c>
      <c r="O11" s="29">
        <f t="shared" si="0"/>
        <v>-24.769300304518708</v>
      </c>
      <c r="P11" s="29"/>
      <c r="Q11" s="29">
        <f t="shared" si="1"/>
        <v>-1162.9879999999998</v>
      </c>
    </row>
    <row r="12" spans="1:25" x14ac:dyDescent="0.25">
      <c r="B12" s="11" t="s">
        <v>9</v>
      </c>
      <c r="C12" s="76">
        <v>4.8698713899368684</v>
      </c>
      <c r="D12" s="12"/>
      <c r="E12" s="78">
        <v>228.654</v>
      </c>
      <c r="F12" s="12"/>
      <c r="G12" s="12"/>
      <c r="H12" s="28" t="s">
        <v>9</v>
      </c>
      <c r="I12" s="78">
        <v>1.25728</v>
      </c>
      <c r="J12" s="29"/>
      <c r="K12" s="78">
        <v>59.033000000000001</v>
      </c>
      <c r="L12" s="29"/>
      <c r="N12" s="28" t="s">
        <v>9</v>
      </c>
      <c r="O12" s="29">
        <f t="shared" si="0"/>
        <v>3.6125913899368687</v>
      </c>
      <c r="P12" s="29"/>
      <c r="Q12" s="29">
        <f t="shared" si="1"/>
        <v>169.62099999999998</v>
      </c>
    </row>
    <row r="13" spans="1:25" x14ac:dyDescent="0.25">
      <c r="B13" s="11" t="s">
        <v>10</v>
      </c>
      <c r="C13" s="76">
        <v>14.276513552552158</v>
      </c>
      <c r="D13" s="12"/>
      <c r="E13" s="78">
        <v>670.322</v>
      </c>
      <c r="F13" s="12"/>
      <c r="G13" s="12"/>
      <c r="H13" s="28" t="s">
        <v>10</v>
      </c>
      <c r="I13" s="78">
        <v>17.889099999999999</v>
      </c>
      <c r="J13" s="29"/>
      <c r="K13" s="78">
        <v>839.94299999999998</v>
      </c>
      <c r="L13" s="29"/>
      <c r="N13" s="28" t="s">
        <v>10</v>
      </c>
      <c r="O13" s="29">
        <f t="shared" si="0"/>
        <v>-3.6125864474478409</v>
      </c>
      <c r="P13" s="29"/>
      <c r="Q13" s="29">
        <f t="shared" si="1"/>
        <v>-169.62099999999998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80.853615057510979</v>
      </c>
      <c r="D15" s="12"/>
      <c r="E15" s="78">
        <v>3796.3020000000001</v>
      </c>
      <c r="F15" s="12"/>
      <c r="G15" s="12"/>
      <c r="H15" s="31" t="s">
        <v>12</v>
      </c>
      <c r="I15" s="78">
        <v>80.8536</v>
      </c>
      <c r="J15" s="29"/>
      <c r="K15" s="78">
        <v>3796.3020000000001</v>
      </c>
      <c r="L15" s="29"/>
      <c r="N15" s="31" t="s">
        <v>12</v>
      </c>
      <c r="O15" s="29">
        <f>C15-I15</f>
        <v>1.5057510978522259E-5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22.619491327244095</v>
      </c>
      <c r="D16" s="12"/>
      <c r="E16" s="78">
        <v>1062.048</v>
      </c>
      <c r="F16" s="12"/>
      <c r="G16" s="12"/>
      <c r="H16" s="31" t="s">
        <v>13</v>
      </c>
      <c r="I16" s="78">
        <v>22.619500000000002</v>
      </c>
      <c r="J16" s="29"/>
      <c r="K16" s="78">
        <v>1062.048</v>
      </c>
      <c r="L16" s="29"/>
      <c r="N16" s="31" t="s">
        <v>13</v>
      </c>
      <c r="O16" s="29">
        <f t="shared" si="0"/>
        <v>-8.6727559072130589E-6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24.158590822524246</v>
      </c>
      <c r="D18" s="12"/>
      <c r="E18" s="78">
        <v>1134.3130000000001</v>
      </c>
      <c r="F18" s="12"/>
      <c r="G18" s="12"/>
      <c r="H18" s="33" t="s">
        <v>15</v>
      </c>
      <c r="I18" s="78">
        <v>24.1586</v>
      </c>
      <c r="J18" s="29"/>
      <c r="K18" s="78">
        <v>1134.3130000000001</v>
      </c>
      <c r="L18" s="29"/>
      <c r="N18" s="33" t="s">
        <v>15</v>
      </c>
      <c r="O18" s="29">
        <f t="shared" si="0"/>
        <v>-9.1774757535745266E-6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21.194399990799269</v>
      </c>
      <c r="D19" s="12"/>
      <c r="E19" s="78">
        <v>995.13599999999997</v>
      </c>
      <c r="F19" s="12"/>
      <c r="G19" s="12"/>
      <c r="H19" s="31" t="s">
        <v>16</v>
      </c>
      <c r="I19" s="78">
        <v>21.194399999999998</v>
      </c>
      <c r="J19" s="29"/>
      <c r="K19" s="78">
        <v>995.13599999999997</v>
      </c>
      <c r="L19" s="29"/>
      <c r="N19" s="31" t="s">
        <v>16</v>
      </c>
      <c r="O19" s="29">
        <f t="shared" si="0"/>
        <v>-9.2007290675155673E-9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69.477270568430669</v>
      </c>
      <c r="D20" s="12"/>
      <c r="E20" s="78">
        <v>3262.1509999999998</v>
      </c>
      <c r="F20" s="12"/>
      <c r="G20" s="12"/>
      <c r="H20" s="31" t="s">
        <v>17</v>
      </c>
      <c r="I20" s="78">
        <v>69.4773</v>
      </c>
      <c r="J20" s="29"/>
      <c r="K20" s="78">
        <v>3262.1509999999998</v>
      </c>
      <c r="L20" s="29"/>
      <c r="N20" s="31" t="s">
        <v>17</v>
      </c>
      <c r="O20" s="29">
        <f t="shared" si="0"/>
        <v>-2.9431569330995444E-5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12.686064595110235</v>
      </c>
      <c r="D21" s="12"/>
      <c r="E21" s="78">
        <v>595.64599999999996</v>
      </c>
      <c r="F21" s="12"/>
      <c r="G21" s="12"/>
      <c r="H21" s="31" t="s">
        <v>18</v>
      </c>
      <c r="I21" s="78">
        <v>12.6861</v>
      </c>
      <c r="J21" s="29"/>
      <c r="K21" s="78">
        <v>595.64599999999996</v>
      </c>
      <c r="L21" s="29"/>
      <c r="N21" s="31" t="s">
        <v>18</v>
      </c>
      <c r="O21" s="29">
        <f t="shared" si="0"/>
        <v>-3.5404889764834024E-5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17.670859957599955</v>
      </c>
      <c r="D22" s="12"/>
      <c r="E22" s="78">
        <v>829.69600000000003</v>
      </c>
      <c r="F22" s="12"/>
      <c r="G22" s="12"/>
      <c r="H22" s="31" t="s">
        <v>19</v>
      </c>
      <c r="I22" s="78">
        <v>17.6709</v>
      </c>
      <c r="J22" s="29"/>
      <c r="K22" s="78">
        <v>829.69600000000003</v>
      </c>
      <c r="L22" s="29"/>
      <c r="N22" s="31" t="s">
        <v>19</v>
      </c>
      <c r="O22" s="29">
        <f t="shared" si="0"/>
        <v>-4.0042400044626447E-5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21.058433600736741</v>
      </c>
      <c r="D23" s="12"/>
      <c r="E23" s="78">
        <v>988.75199999999995</v>
      </c>
      <c r="F23" s="12"/>
      <c r="G23" s="12"/>
      <c r="H23" s="34" t="s">
        <v>20</v>
      </c>
      <c r="I23" s="78">
        <v>21.058399999999999</v>
      </c>
      <c r="J23" s="29"/>
      <c r="K23" s="78">
        <v>988.75199999999995</v>
      </c>
      <c r="L23" s="29"/>
      <c r="N23" s="34" t="s">
        <v>20</v>
      </c>
      <c r="O23" s="29">
        <f t="shared" si="0"/>
        <v>3.3600736742300796E-5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15.559419484852654</v>
      </c>
      <c r="D25" s="12"/>
      <c r="E25" s="78">
        <v>730.55799999999999</v>
      </c>
      <c r="F25" s="12"/>
      <c r="G25" s="12"/>
      <c r="H25" s="33" t="s">
        <v>22</v>
      </c>
      <c r="I25" s="78">
        <v>0.35582600000000003</v>
      </c>
      <c r="J25" s="29"/>
      <c r="K25" s="78">
        <v>16.707000000000001</v>
      </c>
      <c r="L25" s="29"/>
      <c r="N25" s="33" t="s">
        <v>22</v>
      </c>
      <c r="O25" s="29">
        <f t="shared" si="0"/>
        <v>15.203593484852654</v>
      </c>
      <c r="P25" s="29"/>
      <c r="Q25" s="29">
        <f t="shared" si="1"/>
        <v>713.851</v>
      </c>
    </row>
    <row r="26" spans="1:25" ht="15.75" thickBot="1" x14ac:dyDescent="0.3">
      <c r="A26" s="17"/>
      <c r="B26" s="48" t="s">
        <v>23</v>
      </c>
      <c r="C26" s="77">
        <v>50.914386751966546</v>
      </c>
      <c r="D26" s="18"/>
      <c r="E26" s="79">
        <v>2390.5720000000001</v>
      </c>
      <c r="F26" s="18"/>
      <c r="G26" s="42"/>
      <c r="H26" s="49" t="s">
        <v>23</v>
      </c>
      <c r="I26" s="79">
        <v>22.532499999999999</v>
      </c>
      <c r="J26" s="35"/>
      <c r="K26" s="79">
        <v>1057.963</v>
      </c>
      <c r="L26" s="35"/>
      <c r="N26" s="49" t="s">
        <v>23</v>
      </c>
      <c r="O26" s="35">
        <f t="shared" si="0"/>
        <v>28.381886751966547</v>
      </c>
      <c r="P26" s="35"/>
      <c r="Q26" s="35">
        <f t="shared" si="1"/>
        <v>1332.6090000000002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69</v>
      </c>
      <c r="C32" s="100"/>
      <c r="D32" s="100"/>
      <c r="E32" s="100"/>
      <c r="F32" s="44"/>
      <c r="G32" s="44"/>
      <c r="H32" s="100" t="s">
        <v>70</v>
      </c>
      <c r="I32" s="100"/>
      <c r="J32" s="100"/>
      <c r="K32" s="100"/>
      <c r="L32" s="22"/>
      <c r="M32" s="22"/>
      <c r="N32" s="100" t="s">
        <v>70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0.42378209999999999</v>
      </c>
      <c r="T35" s="84">
        <v>0.34556179999999997</v>
      </c>
      <c r="U35" s="84">
        <v>0.57074259999999999</v>
      </c>
      <c r="V35" s="83"/>
      <c r="W35" s="84">
        <v>0.33916279999999999</v>
      </c>
      <c r="X35" s="84">
        <v>0.22775799999999999</v>
      </c>
      <c r="Y35" s="84">
        <v>0.31146859999999998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46.044515362029678</v>
      </c>
      <c r="D38" s="12"/>
      <c r="E38" s="78">
        <v>2161.9180000000001</v>
      </c>
      <c r="F38" s="12"/>
      <c r="H38" s="28" t="s">
        <v>5</v>
      </c>
      <c r="I38" s="78">
        <v>23.5809</v>
      </c>
      <c r="J38" s="29"/>
      <c r="K38" s="78">
        <v>1107.19</v>
      </c>
      <c r="L38" s="29"/>
      <c r="N38" s="28" t="s">
        <v>5</v>
      </c>
      <c r="O38" s="29">
        <f>C38-I38</f>
        <v>22.463615362029678</v>
      </c>
      <c r="P38" s="29"/>
      <c r="Q38" s="29">
        <f>E38-K38</f>
        <v>1054.7280000000001</v>
      </c>
    </row>
    <row r="39" spans="1:25" x14ac:dyDescent="0.25">
      <c r="B39" s="11" t="s">
        <v>6</v>
      </c>
      <c r="C39" s="76">
        <v>39.98836703598807</v>
      </c>
      <c r="D39" s="12"/>
      <c r="E39" s="78">
        <v>1877.5650000000001</v>
      </c>
      <c r="F39" s="12"/>
      <c r="H39" s="28" t="s">
        <v>6</v>
      </c>
      <c r="I39" s="78">
        <v>23.066700000000001</v>
      </c>
      <c r="J39" s="29"/>
      <c r="K39" s="78">
        <v>1083.047</v>
      </c>
      <c r="L39" s="29"/>
      <c r="N39" s="28" t="s">
        <v>6</v>
      </c>
      <c r="O39" s="29">
        <f>C39-I39</f>
        <v>16.921667035988069</v>
      </c>
      <c r="P39" s="29"/>
      <c r="Q39" s="29">
        <f t="shared" ref="Q39:Q56" si="2">E39-K39</f>
        <v>794.51800000000003</v>
      </c>
    </row>
    <row r="40" spans="1:25" x14ac:dyDescent="0.25">
      <c r="B40" s="11" t="s">
        <v>7</v>
      </c>
      <c r="C40" s="76">
        <v>6.05614832604161</v>
      </c>
      <c r="D40" s="12"/>
      <c r="E40" s="78">
        <v>284.35300000000001</v>
      </c>
      <c r="F40" s="12"/>
      <c r="H40" s="28" t="s">
        <v>7</v>
      </c>
      <c r="I40" s="78">
        <v>0.51419700000000002</v>
      </c>
      <c r="J40" s="29"/>
      <c r="K40" s="78">
        <v>24.143000000000001</v>
      </c>
      <c r="L40" s="29"/>
      <c r="N40" s="28" t="s">
        <v>7</v>
      </c>
      <c r="O40" s="29">
        <f t="shared" ref="O40:O56" si="3">C40-I40</f>
        <v>5.5419513260416098</v>
      </c>
      <c r="P40" s="29"/>
      <c r="Q40" s="29">
        <f t="shared" si="2"/>
        <v>260.21000000000004</v>
      </c>
    </row>
    <row r="41" spans="1:25" x14ac:dyDescent="0.25">
      <c r="B41" s="11" t="s">
        <v>8</v>
      </c>
      <c r="C41" s="76">
        <v>34.809099695481287</v>
      </c>
      <c r="D41" s="12"/>
      <c r="E41" s="78">
        <v>1634.384</v>
      </c>
      <c r="F41" s="12"/>
      <c r="H41" s="28" t="s">
        <v>8</v>
      </c>
      <c r="I41" s="78">
        <v>57.2727</v>
      </c>
      <c r="J41" s="29"/>
      <c r="K41" s="78">
        <v>2689.1120000000001</v>
      </c>
      <c r="L41" s="29"/>
      <c r="N41" s="28" t="s">
        <v>8</v>
      </c>
      <c r="O41" s="29">
        <f t="shared" si="3"/>
        <v>-22.463600304518714</v>
      </c>
      <c r="P41" s="29"/>
      <c r="Q41" s="29">
        <f t="shared" si="2"/>
        <v>-1054.7280000000001</v>
      </c>
    </row>
    <row r="42" spans="1:25" x14ac:dyDescent="0.25">
      <c r="B42" s="11" t="s">
        <v>9</v>
      </c>
      <c r="C42" s="76">
        <v>4.8698713899368684</v>
      </c>
      <c r="D42" s="12"/>
      <c r="E42" s="78">
        <v>228.654</v>
      </c>
      <c r="F42" s="12"/>
      <c r="H42" s="28" t="s">
        <v>9</v>
      </c>
      <c r="I42" s="78">
        <v>1.48289</v>
      </c>
      <c r="J42" s="29"/>
      <c r="K42" s="78">
        <v>69.626000000000005</v>
      </c>
      <c r="L42" s="29"/>
      <c r="N42" s="28" t="s">
        <v>9</v>
      </c>
      <c r="O42" s="29">
        <f t="shared" si="3"/>
        <v>3.3869813899368681</v>
      </c>
      <c r="P42" s="29"/>
      <c r="Q42" s="29">
        <f t="shared" si="2"/>
        <v>159.02799999999999</v>
      </c>
    </row>
    <row r="43" spans="1:25" x14ac:dyDescent="0.25">
      <c r="B43" s="11" t="s">
        <v>10</v>
      </c>
      <c r="C43" s="76">
        <v>14.276513552552158</v>
      </c>
      <c r="D43" s="12"/>
      <c r="E43" s="78">
        <v>670.322</v>
      </c>
      <c r="F43" s="12"/>
      <c r="H43" s="28" t="s">
        <v>10</v>
      </c>
      <c r="I43" s="78">
        <v>17.663499999999999</v>
      </c>
      <c r="J43" s="29"/>
      <c r="K43" s="78">
        <v>829.35</v>
      </c>
      <c r="L43" s="29"/>
      <c r="N43" s="28" t="s">
        <v>10</v>
      </c>
      <c r="O43" s="29">
        <f t="shared" si="3"/>
        <v>-3.3869864474478408</v>
      </c>
      <c r="P43" s="29"/>
      <c r="Q43" s="29">
        <f t="shared" si="2"/>
        <v>-159.02800000000002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80.853615057510979</v>
      </c>
      <c r="D45" s="12"/>
      <c r="E45" s="78">
        <v>3796.3020000000001</v>
      </c>
      <c r="F45" s="12"/>
      <c r="H45" s="31" t="s">
        <v>12</v>
      </c>
      <c r="I45" s="78">
        <v>80.8536</v>
      </c>
      <c r="J45" s="29"/>
      <c r="K45" s="78">
        <v>3796.3020000000001</v>
      </c>
      <c r="L45" s="29"/>
      <c r="N45" s="31" t="s">
        <v>12</v>
      </c>
      <c r="O45" s="29">
        <f t="shared" si="3"/>
        <v>1.5057510978522259E-5</v>
      </c>
      <c r="P45" s="29"/>
      <c r="Q45" s="29">
        <f t="shared" si="2"/>
        <v>0</v>
      </c>
    </row>
    <row r="46" spans="1:25" x14ac:dyDescent="0.25">
      <c r="B46" s="14" t="s">
        <v>13</v>
      </c>
      <c r="C46" s="76">
        <v>22.619491327244095</v>
      </c>
      <c r="D46" s="12"/>
      <c r="E46" s="78">
        <v>1062.048</v>
      </c>
      <c r="F46" s="12"/>
      <c r="H46" s="31" t="s">
        <v>13</v>
      </c>
      <c r="I46" s="78">
        <v>22.619500000000002</v>
      </c>
      <c r="J46" s="29"/>
      <c r="K46" s="78">
        <v>1062.048</v>
      </c>
      <c r="L46" s="29"/>
      <c r="N46" s="31" t="s">
        <v>13</v>
      </c>
      <c r="O46" s="29">
        <f t="shared" si="3"/>
        <v>-8.6727559072130589E-6</v>
      </c>
      <c r="P46" s="29"/>
      <c r="Q46" s="29">
        <f t="shared" si="2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24.158590822524246</v>
      </c>
      <c r="D48" s="12"/>
      <c r="E48" s="78">
        <v>1134.3130000000001</v>
      </c>
      <c r="F48" s="12"/>
      <c r="H48" s="33" t="s">
        <v>15</v>
      </c>
      <c r="I48" s="78">
        <v>24.1586</v>
      </c>
      <c r="J48" s="29"/>
      <c r="K48" s="78">
        <v>1134.3130000000001</v>
      </c>
      <c r="L48" s="29"/>
      <c r="N48" s="33" t="s">
        <v>15</v>
      </c>
      <c r="O48" s="29">
        <f t="shared" si="3"/>
        <v>-9.1774757535745266E-6</v>
      </c>
      <c r="P48" s="29"/>
      <c r="Q48" s="29">
        <f t="shared" si="2"/>
        <v>0</v>
      </c>
    </row>
    <row r="49" spans="1:17" x14ac:dyDescent="0.25">
      <c r="B49" s="14" t="s">
        <v>16</v>
      </c>
      <c r="C49" s="76">
        <v>21.194399990799269</v>
      </c>
      <c r="D49" s="12"/>
      <c r="E49" s="78">
        <v>995.13599999999997</v>
      </c>
      <c r="F49" s="12"/>
      <c r="H49" s="31" t="s">
        <v>16</v>
      </c>
      <c r="I49" s="78">
        <v>21.194399999999998</v>
      </c>
      <c r="J49" s="29"/>
      <c r="K49" s="78">
        <v>995.13599999999997</v>
      </c>
      <c r="L49" s="29"/>
      <c r="N49" s="31" t="s">
        <v>16</v>
      </c>
      <c r="O49" s="29">
        <f t="shared" si="3"/>
        <v>-9.2007290675155673E-9</v>
      </c>
      <c r="P49" s="29"/>
      <c r="Q49" s="29">
        <f t="shared" si="2"/>
        <v>0</v>
      </c>
    </row>
    <row r="50" spans="1:17" x14ac:dyDescent="0.25">
      <c r="B50" s="14" t="s">
        <v>17</v>
      </c>
      <c r="C50" s="76">
        <v>69.477270568430669</v>
      </c>
      <c r="D50" s="12"/>
      <c r="E50" s="78">
        <v>3262.1509999999998</v>
      </c>
      <c r="F50" s="12"/>
      <c r="H50" s="31" t="s">
        <v>17</v>
      </c>
      <c r="I50" s="78">
        <v>69.4773</v>
      </c>
      <c r="J50" s="29"/>
      <c r="K50" s="78">
        <v>3262.1509999999998</v>
      </c>
      <c r="L50" s="29"/>
      <c r="N50" s="31" t="s">
        <v>17</v>
      </c>
      <c r="O50" s="29">
        <f t="shared" si="3"/>
        <v>-2.9431569330995444E-5</v>
      </c>
      <c r="P50" s="29"/>
      <c r="Q50" s="29">
        <f t="shared" si="2"/>
        <v>0</v>
      </c>
    </row>
    <row r="51" spans="1:17" x14ac:dyDescent="0.25">
      <c r="B51" s="14" t="s">
        <v>18</v>
      </c>
      <c r="C51" s="76">
        <v>12.686064595110235</v>
      </c>
      <c r="D51" s="12"/>
      <c r="E51" s="78">
        <v>595.64599999999996</v>
      </c>
      <c r="F51" s="12"/>
      <c r="H51" s="31" t="s">
        <v>18</v>
      </c>
      <c r="I51" s="78">
        <v>12.6861</v>
      </c>
      <c r="J51" s="29"/>
      <c r="K51" s="78">
        <v>595.64599999999996</v>
      </c>
      <c r="L51" s="29"/>
      <c r="N51" s="31" t="s">
        <v>18</v>
      </c>
      <c r="O51" s="29">
        <f t="shared" si="3"/>
        <v>-3.5404889764834024E-5</v>
      </c>
      <c r="P51" s="29"/>
      <c r="Q51" s="29">
        <f t="shared" si="2"/>
        <v>0</v>
      </c>
    </row>
    <row r="52" spans="1:17" x14ac:dyDescent="0.25">
      <c r="B52" s="14" t="s">
        <v>19</v>
      </c>
      <c r="C52" s="76">
        <v>17.670859957599955</v>
      </c>
      <c r="D52" s="12"/>
      <c r="E52" s="78">
        <v>829.69600000000003</v>
      </c>
      <c r="F52" s="12"/>
      <c r="H52" s="31" t="s">
        <v>19</v>
      </c>
      <c r="I52" s="78">
        <v>17.6709</v>
      </c>
      <c r="J52" s="29"/>
      <c r="K52" s="78">
        <v>829.69600000000003</v>
      </c>
      <c r="L52" s="29"/>
      <c r="N52" s="31" t="s">
        <v>19</v>
      </c>
      <c r="O52" s="29">
        <f t="shared" si="3"/>
        <v>-4.0042400044626447E-5</v>
      </c>
      <c r="P52" s="29"/>
      <c r="Q52" s="29">
        <f t="shared" si="2"/>
        <v>0</v>
      </c>
    </row>
    <row r="53" spans="1:17" x14ac:dyDescent="0.25">
      <c r="B53" s="47" t="s">
        <v>20</v>
      </c>
      <c r="C53" s="76">
        <v>21.058433600736741</v>
      </c>
      <c r="D53" s="12"/>
      <c r="E53" s="78">
        <v>988.75199999999995</v>
      </c>
      <c r="F53" s="12"/>
      <c r="H53" s="34" t="s">
        <v>20</v>
      </c>
      <c r="I53" s="78">
        <v>21.058399999999999</v>
      </c>
      <c r="J53" s="29"/>
      <c r="K53" s="78">
        <v>988.75199999999995</v>
      </c>
      <c r="L53" s="29"/>
      <c r="N53" s="34" t="s">
        <v>20</v>
      </c>
      <c r="O53" s="29">
        <f t="shared" si="3"/>
        <v>3.3600736742300796E-5</v>
      </c>
      <c r="P53" s="29"/>
      <c r="Q53" s="29">
        <f t="shared" si="2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15.559419484852654</v>
      </c>
      <c r="D55" s="12"/>
      <c r="E55" s="78">
        <v>730.55799999999999</v>
      </c>
      <c r="F55" s="12"/>
      <c r="H55" s="33" t="s">
        <v>22</v>
      </c>
      <c r="I55" s="78">
        <v>0.84642499999999998</v>
      </c>
      <c r="J55" s="29"/>
      <c r="K55" s="78">
        <v>39.741999999999997</v>
      </c>
      <c r="L55" s="29"/>
      <c r="N55" s="33" t="s">
        <v>22</v>
      </c>
      <c r="O55" s="29">
        <f t="shared" si="3"/>
        <v>14.712994484852654</v>
      </c>
      <c r="P55" s="29"/>
      <c r="Q55" s="29">
        <f t="shared" si="2"/>
        <v>690.81600000000003</v>
      </c>
    </row>
    <row r="56" spans="1:17" ht="15.75" thickBot="1" x14ac:dyDescent="0.3">
      <c r="A56" s="17"/>
      <c r="B56" s="48" t="s">
        <v>23</v>
      </c>
      <c r="C56" s="77">
        <v>50.914386751966546</v>
      </c>
      <c r="D56" s="18"/>
      <c r="E56" s="79">
        <v>2390.5720000000001</v>
      </c>
      <c r="F56" s="18"/>
      <c r="H56" s="49" t="s">
        <v>23</v>
      </c>
      <c r="I56" s="79">
        <v>25.063800000000004</v>
      </c>
      <c r="J56" s="35"/>
      <c r="K56" s="79">
        <v>1176.816</v>
      </c>
      <c r="L56" s="35"/>
      <c r="N56" s="49" t="s">
        <v>23</v>
      </c>
      <c r="O56" s="35">
        <f t="shared" si="3"/>
        <v>25.850586751966542</v>
      </c>
      <c r="P56" s="35"/>
      <c r="Q56" s="35">
        <f t="shared" si="2"/>
        <v>1213.7560000000001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71</v>
      </c>
      <c r="C2" s="100"/>
      <c r="D2" s="100"/>
      <c r="E2" s="100"/>
      <c r="F2" s="44"/>
      <c r="G2" s="44"/>
      <c r="H2" s="100" t="s">
        <v>72</v>
      </c>
      <c r="I2" s="100"/>
      <c r="J2" s="100"/>
      <c r="K2" s="100"/>
      <c r="L2" s="22"/>
      <c r="M2" s="22"/>
      <c r="N2" s="100" t="s">
        <v>72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0.42767650000000001</v>
      </c>
      <c r="T5" s="84">
        <v>0.40352640000000001</v>
      </c>
      <c r="U5" s="84">
        <v>0.57405300000000004</v>
      </c>
      <c r="V5" s="83"/>
      <c r="W5" s="84">
        <v>0.33134999999999998</v>
      </c>
      <c r="X5" s="84">
        <v>0.25799630000000001</v>
      </c>
      <c r="Y5" s="84">
        <v>0.28280860000000002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50.815566999999994</v>
      </c>
      <c r="D8" s="12"/>
      <c r="E8" s="78">
        <v>1013.33</v>
      </c>
      <c r="F8" s="12"/>
      <c r="G8" s="12"/>
      <c r="H8" s="28" t="s">
        <v>5</v>
      </c>
      <c r="I8" s="78">
        <v>28.284300000000002</v>
      </c>
      <c r="J8" s="29"/>
      <c r="K8" s="78">
        <v>564.02599999999995</v>
      </c>
      <c r="L8" s="29"/>
      <c r="N8" s="28" t="s">
        <v>5</v>
      </c>
      <c r="O8" s="29">
        <f>C8-I8</f>
        <v>22.531266999999993</v>
      </c>
      <c r="P8" s="29"/>
      <c r="Q8" s="29">
        <f>E8-K8</f>
        <v>449.30400000000009</v>
      </c>
    </row>
    <row r="9" spans="1:25" x14ac:dyDescent="0.25">
      <c r="B9" s="11" t="s">
        <v>6</v>
      </c>
      <c r="C9" s="76">
        <v>43.445246999999995</v>
      </c>
      <c r="D9" s="12"/>
      <c r="E9" s="78">
        <v>866.35599999999999</v>
      </c>
      <c r="F9" s="12"/>
      <c r="G9" s="12"/>
      <c r="H9" s="28" t="s">
        <v>6</v>
      </c>
      <c r="I9" s="78">
        <v>27.701799999999999</v>
      </c>
      <c r="J9" s="29"/>
      <c r="K9" s="78">
        <v>552.41</v>
      </c>
      <c r="L9" s="29"/>
      <c r="N9" s="28" t="s">
        <v>6</v>
      </c>
      <c r="O9" s="29">
        <f t="shared" ref="O9:O26" si="0">C9-I9</f>
        <v>15.743446999999996</v>
      </c>
      <c r="P9" s="29"/>
      <c r="Q9" s="29">
        <f t="shared" ref="Q9:Q26" si="1">E9-K9</f>
        <v>313.94600000000003</v>
      </c>
    </row>
    <row r="10" spans="1:25" x14ac:dyDescent="0.25">
      <c r="B10" s="11" t="s">
        <v>7</v>
      </c>
      <c r="C10" s="76">
        <v>7.3703208000000009</v>
      </c>
      <c r="D10" s="12"/>
      <c r="E10" s="78">
        <v>146.97399999999999</v>
      </c>
      <c r="F10" s="12"/>
      <c r="G10" s="12"/>
      <c r="H10" s="28" t="s">
        <v>7</v>
      </c>
      <c r="I10" s="78">
        <v>0.58250899999999994</v>
      </c>
      <c r="J10" s="29"/>
      <c r="K10" s="78">
        <v>11.616</v>
      </c>
      <c r="L10" s="29"/>
      <c r="N10" s="28" t="s">
        <v>7</v>
      </c>
      <c r="O10" s="29">
        <f t="shared" si="0"/>
        <v>6.787811800000001</v>
      </c>
      <c r="P10" s="29"/>
      <c r="Q10" s="29">
        <f t="shared" si="1"/>
        <v>135.358</v>
      </c>
    </row>
    <row r="11" spans="1:25" x14ac:dyDescent="0.25">
      <c r="B11" s="11" t="s">
        <v>8</v>
      </c>
      <c r="C11" s="76">
        <v>29.427776000000001</v>
      </c>
      <c r="D11" s="12"/>
      <c r="E11" s="78">
        <v>586.82899999999995</v>
      </c>
      <c r="F11" s="12"/>
      <c r="G11" s="12"/>
      <c r="H11" s="28" t="s">
        <v>8</v>
      </c>
      <c r="I11" s="78">
        <v>51.959099999999999</v>
      </c>
      <c r="J11" s="29"/>
      <c r="K11" s="78">
        <v>1036.133</v>
      </c>
      <c r="L11" s="29"/>
      <c r="N11" s="28" t="s">
        <v>8</v>
      </c>
      <c r="O11" s="29">
        <f t="shared" si="0"/>
        <v>-22.531323999999998</v>
      </c>
      <c r="P11" s="29"/>
      <c r="Q11" s="29">
        <f t="shared" si="1"/>
        <v>-449.30400000000009</v>
      </c>
    </row>
    <row r="12" spans="1:25" x14ac:dyDescent="0.25">
      <c r="B12" s="11" t="s">
        <v>9</v>
      </c>
      <c r="C12" s="76">
        <v>5.7379823999999999</v>
      </c>
      <c r="D12" s="12"/>
      <c r="E12" s="78">
        <v>114.423</v>
      </c>
      <c r="F12" s="12"/>
      <c r="G12" s="12"/>
      <c r="H12" s="28" t="s">
        <v>9</v>
      </c>
      <c r="I12" s="78">
        <v>2.0325600000000001</v>
      </c>
      <c r="J12" s="29"/>
      <c r="K12" s="78">
        <v>40.531999999999996</v>
      </c>
      <c r="L12" s="29"/>
      <c r="N12" s="28" t="s">
        <v>9</v>
      </c>
      <c r="O12" s="29">
        <f t="shared" si="0"/>
        <v>3.7054223999999998</v>
      </c>
      <c r="P12" s="29"/>
      <c r="Q12" s="29">
        <f t="shared" si="1"/>
        <v>73.891000000000005</v>
      </c>
    </row>
    <row r="13" spans="1:25" x14ac:dyDescent="0.25">
      <c r="B13" s="11" t="s">
        <v>10</v>
      </c>
      <c r="C13" s="76">
        <v>14.018674000000001</v>
      </c>
      <c r="D13" s="12"/>
      <c r="E13" s="78">
        <v>279.55099999999999</v>
      </c>
      <c r="F13" s="12"/>
      <c r="G13" s="12"/>
      <c r="H13" s="28" t="s">
        <v>10</v>
      </c>
      <c r="I13" s="78">
        <v>17.7241</v>
      </c>
      <c r="J13" s="29"/>
      <c r="K13" s="78">
        <v>353.44200000000001</v>
      </c>
      <c r="L13" s="29"/>
      <c r="N13" s="28" t="s">
        <v>10</v>
      </c>
      <c r="O13" s="29">
        <f t="shared" si="0"/>
        <v>-3.7054259999999992</v>
      </c>
      <c r="P13" s="29"/>
      <c r="Q13" s="29">
        <f t="shared" si="1"/>
        <v>-73.89100000000002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80.243344000000008</v>
      </c>
      <c r="D15" s="12"/>
      <c r="E15" s="78">
        <v>1600.1590000000001</v>
      </c>
      <c r="F15" s="12"/>
      <c r="G15" s="12"/>
      <c r="H15" s="31" t="s">
        <v>12</v>
      </c>
      <c r="I15" s="78">
        <v>80.243299999999991</v>
      </c>
      <c r="J15" s="29"/>
      <c r="K15" s="78">
        <v>1600.1590000000001</v>
      </c>
      <c r="L15" s="29"/>
      <c r="N15" s="31" t="s">
        <v>12</v>
      </c>
      <c r="O15" s="29">
        <f>C15-I15</f>
        <v>4.4000000016808372E-5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20.375420999999999</v>
      </c>
      <c r="D16" s="12"/>
      <c r="E16" s="78">
        <v>406.31299999999999</v>
      </c>
      <c r="F16" s="12"/>
      <c r="G16" s="12"/>
      <c r="H16" s="31" t="s">
        <v>13</v>
      </c>
      <c r="I16" s="78">
        <v>20.375399999999999</v>
      </c>
      <c r="J16" s="29"/>
      <c r="K16" s="78">
        <v>406.31299999999999</v>
      </c>
      <c r="L16" s="29"/>
      <c r="N16" s="31" t="s">
        <v>13</v>
      </c>
      <c r="O16" s="29">
        <f>C16-I16</f>
        <v>2.1000000000270802E-5</v>
      </c>
      <c r="P16" s="29"/>
      <c r="Q16" s="29">
        <f>E16-K16</f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16.904689999999999</v>
      </c>
      <c r="D18" s="12"/>
      <c r="E18" s="78">
        <v>337.10199999999998</v>
      </c>
      <c r="F18" s="12"/>
      <c r="G18" s="12"/>
      <c r="H18" s="33" t="s">
        <v>15</v>
      </c>
      <c r="I18" s="78">
        <v>16.904700000000002</v>
      </c>
      <c r="J18" s="29"/>
      <c r="K18" s="78">
        <v>337.10199999999998</v>
      </c>
      <c r="L18" s="29"/>
      <c r="N18" s="33" t="s">
        <v>15</v>
      </c>
      <c r="O18" s="29">
        <f t="shared" si="0"/>
        <v>-1.0000000003174137E-5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16.813171000000001</v>
      </c>
      <c r="D19" s="12"/>
      <c r="E19" s="78">
        <v>335.27699999999999</v>
      </c>
      <c r="F19" s="12"/>
      <c r="G19" s="12"/>
      <c r="H19" s="31" t="s">
        <v>16</v>
      </c>
      <c r="I19" s="78">
        <v>16.813200000000002</v>
      </c>
      <c r="J19" s="29"/>
      <c r="K19" s="78">
        <v>335.27699999999999</v>
      </c>
      <c r="L19" s="29"/>
      <c r="N19" s="31" t="s">
        <v>16</v>
      </c>
      <c r="O19" s="29">
        <f t="shared" si="0"/>
        <v>-2.9000000001389026E-5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66.504741999999993</v>
      </c>
      <c r="D20" s="12"/>
      <c r="E20" s="78">
        <v>1326.193</v>
      </c>
      <c r="F20" s="12"/>
      <c r="G20" s="12"/>
      <c r="H20" s="31" t="s">
        <v>17</v>
      </c>
      <c r="I20" s="78">
        <v>66.5047</v>
      </c>
      <c r="J20" s="29"/>
      <c r="K20" s="78">
        <v>1326.193</v>
      </c>
      <c r="L20" s="29"/>
      <c r="N20" s="31" t="s">
        <v>17</v>
      </c>
      <c r="O20" s="29">
        <f>C20-I20</f>
        <v>4.1999999993436177E-5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11.294332000000001</v>
      </c>
      <c r="D21" s="12"/>
      <c r="E21" s="78">
        <v>225.22399999999999</v>
      </c>
      <c r="F21" s="12"/>
      <c r="G21" s="12"/>
      <c r="H21" s="31" t="s">
        <v>18</v>
      </c>
      <c r="I21" s="78">
        <v>11.2943</v>
      </c>
      <c r="J21" s="29"/>
      <c r="K21" s="78">
        <v>225.22399999999999</v>
      </c>
      <c r="L21" s="29"/>
      <c r="N21" s="31" t="s">
        <v>18</v>
      </c>
      <c r="O21" s="29">
        <f t="shared" si="0"/>
        <v>3.2000000000920181E-5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19.926555</v>
      </c>
      <c r="D22" s="12"/>
      <c r="E22" s="78">
        <v>397.36200000000002</v>
      </c>
      <c r="F22" s="12"/>
      <c r="G22" s="12"/>
      <c r="H22" s="31" t="s">
        <v>19</v>
      </c>
      <c r="I22" s="78">
        <v>19.926600000000001</v>
      </c>
      <c r="J22" s="29"/>
      <c r="K22" s="78">
        <v>397.36200000000002</v>
      </c>
      <c r="L22" s="29"/>
      <c r="N22" s="31" t="s">
        <v>19</v>
      </c>
      <c r="O22" s="29">
        <f t="shared" si="0"/>
        <v>-4.500000000007276E-5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24.59179</v>
      </c>
      <c r="D23" s="12"/>
      <c r="E23" s="78">
        <v>490.39299999999997</v>
      </c>
      <c r="F23" s="12"/>
      <c r="G23" s="12"/>
      <c r="H23" s="34" t="s">
        <v>20</v>
      </c>
      <c r="I23" s="78">
        <v>24.591799999999999</v>
      </c>
      <c r="J23" s="29"/>
      <c r="K23" s="78">
        <v>490.39299999999997</v>
      </c>
      <c r="L23" s="29"/>
      <c r="N23" s="34" t="s">
        <v>20</v>
      </c>
      <c r="O23" s="29">
        <f t="shared" si="0"/>
        <v>-9.9999999996214228E-6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19.633645000000001</v>
      </c>
      <c r="D25" s="12"/>
      <c r="E25" s="78">
        <v>391.52100000000002</v>
      </c>
      <c r="F25" s="12"/>
      <c r="G25" s="12"/>
      <c r="H25" s="33" t="s">
        <v>22</v>
      </c>
      <c r="I25" s="78">
        <v>1.7606600000000001</v>
      </c>
      <c r="J25" s="29"/>
      <c r="K25" s="78">
        <v>35.11</v>
      </c>
      <c r="L25" s="29"/>
      <c r="N25" s="33" t="s">
        <v>22</v>
      </c>
      <c r="O25" s="29">
        <f t="shared" si="0"/>
        <v>17.872985</v>
      </c>
      <c r="P25" s="29"/>
      <c r="Q25" s="29">
        <f t="shared" si="1"/>
        <v>356.411</v>
      </c>
    </row>
    <row r="26" spans="1:25" ht="15.75" thickBot="1" x14ac:dyDescent="0.3">
      <c r="A26" s="17"/>
      <c r="B26" s="48" t="s">
        <v>23</v>
      </c>
      <c r="C26" s="77">
        <v>56.553549999999994</v>
      </c>
      <c r="D26" s="18"/>
      <c r="E26" s="79">
        <v>1127.7529999999999</v>
      </c>
      <c r="F26" s="18"/>
      <c r="G26" s="42"/>
      <c r="H26" s="49" t="s">
        <v>23</v>
      </c>
      <c r="I26" s="79">
        <v>30.316800000000001</v>
      </c>
      <c r="J26" s="35"/>
      <c r="K26" s="79">
        <v>604.55799999999999</v>
      </c>
      <c r="L26" s="35"/>
      <c r="N26" s="49" t="s">
        <v>23</v>
      </c>
      <c r="O26" s="35">
        <f t="shared" si="0"/>
        <v>26.236749999999994</v>
      </c>
      <c r="P26" s="35"/>
      <c r="Q26" s="35">
        <f t="shared" si="1"/>
        <v>523.19499999999994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71</v>
      </c>
      <c r="C32" s="100"/>
      <c r="D32" s="100"/>
      <c r="E32" s="100"/>
      <c r="F32" s="44"/>
      <c r="G32" s="44"/>
      <c r="H32" s="100" t="s">
        <v>72</v>
      </c>
      <c r="I32" s="100"/>
      <c r="J32" s="100"/>
      <c r="K32" s="100"/>
      <c r="L32" s="22"/>
      <c r="M32" s="22"/>
      <c r="N32" s="100" t="s">
        <v>72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0.42767650000000001</v>
      </c>
      <c r="T35" s="84">
        <v>0.40352640000000001</v>
      </c>
      <c r="U35" s="84">
        <v>0.57405300000000004</v>
      </c>
      <c r="V35" s="83"/>
      <c r="W35" s="84">
        <v>0.33857739999999997</v>
      </c>
      <c r="X35" s="84">
        <v>0.26632519999999998</v>
      </c>
      <c r="Y35" s="84">
        <v>0.29832570000000003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50.815566999999994</v>
      </c>
      <c r="D38" s="12"/>
      <c r="E38" s="78">
        <v>1013.33</v>
      </c>
      <c r="F38" s="12"/>
      <c r="H38" s="28" t="s">
        <v>5</v>
      </c>
      <c r="I38" s="78">
        <v>30.422700000000003</v>
      </c>
      <c r="J38" s="29"/>
      <c r="K38" s="78">
        <v>606.66999999999996</v>
      </c>
      <c r="L38" s="29"/>
      <c r="N38" s="28" t="s">
        <v>5</v>
      </c>
      <c r="O38" s="80">
        <f>C38-I38</f>
        <v>20.392866999999992</v>
      </c>
      <c r="P38" s="29"/>
      <c r="Q38" s="29">
        <f>E38-K38</f>
        <v>406.66000000000008</v>
      </c>
    </row>
    <row r="39" spans="1:25" x14ac:dyDescent="0.25">
      <c r="B39" s="11" t="s">
        <v>6</v>
      </c>
      <c r="C39" s="76">
        <v>43.445246999999995</v>
      </c>
      <c r="D39" s="12"/>
      <c r="E39" s="78">
        <v>866.35599999999999</v>
      </c>
      <c r="F39" s="12"/>
      <c r="H39" s="28" t="s">
        <v>6</v>
      </c>
      <c r="I39" s="78">
        <v>29.630600000000001</v>
      </c>
      <c r="J39" s="29"/>
      <c r="K39" s="78">
        <v>590.87400000000002</v>
      </c>
      <c r="L39" s="29"/>
      <c r="N39" s="28" t="s">
        <v>6</v>
      </c>
      <c r="O39" s="80">
        <f t="shared" ref="O39:O56" si="2">C39-I39</f>
        <v>13.814646999999994</v>
      </c>
      <c r="P39" s="29"/>
      <c r="Q39" s="29">
        <f t="shared" ref="Q39:Q56" si="3">E39-K39</f>
        <v>275.48199999999997</v>
      </c>
    </row>
    <row r="40" spans="1:25" x14ac:dyDescent="0.25">
      <c r="B40" s="11" t="s">
        <v>7</v>
      </c>
      <c r="C40" s="76">
        <v>7.3703208000000009</v>
      </c>
      <c r="D40" s="12"/>
      <c r="E40" s="78">
        <v>146.97399999999999</v>
      </c>
      <c r="F40" s="12"/>
      <c r="H40" s="28" t="s">
        <v>7</v>
      </c>
      <c r="I40" s="78">
        <v>0.79212399999999994</v>
      </c>
      <c r="J40" s="29"/>
      <c r="K40" s="78">
        <v>15.795999999999999</v>
      </c>
      <c r="L40" s="29"/>
      <c r="N40" s="28" t="s">
        <v>7</v>
      </c>
      <c r="O40" s="80">
        <f t="shared" si="2"/>
        <v>6.5781968000000006</v>
      </c>
      <c r="P40" s="29"/>
      <c r="Q40" s="29">
        <f t="shared" si="3"/>
        <v>131.178</v>
      </c>
    </row>
    <row r="41" spans="1:25" x14ac:dyDescent="0.25">
      <c r="B41" s="11" t="s">
        <v>8</v>
      </c>
      <c r="C41" s="76">
        <v>29.427776000000001</v>
      </c>
      <c r="D41" s="12"/>
      <c r="E41" s="78">
        <v>586.82899999999995</v>
      </c>
      <c r="F41" s="12"/>
      <c r="H41" s="28" t="s">
        <v>8</v>
      </c>
      <c r="I41" s="78">
        <v>49.820599999999999</v>
      </c>
      <c r="J41" s="29"/>
      <c r="K41" s="78">
        <v>993.48900000000003</v>
      </c>
      <c r="L41" s="29"/>
      <c r="N41" s="28" t="s">
        <v>8</v>
      </c>
      <c r="O41" s="80">
        <f t="shared" si="2"/>
        <v>-20.392823999999997</v>
      </c>
      <c r="P41" s="29"/>
      <c r="Q41" s="29">
        <f t="shared" si="3"/>
        <v>-406.66000000000008</v>
      </c>
    </row>
    <row r="42" spans="1:25" x14ac:dyDescent="0.25">
      <c r="B42" s="11" t="s">
        <v>9</v>
      </c>
      <c r="C42" s="76">
        <v>5.7379823999999999</v>
      </c>
      <c r="D42" s="12"/>
      <c r="E42" s="78">
        <v>114.423</v>
      </c>
      <c r="F42" s="12"/>
      <c r="H42" s="28" t="s">
        <v>9</v>
      </c>
      <c r="I42" s="78">
        <v>2.14439</v>
      </c>
      <c r="J42" s="29"/>
      <c r="K42" s="78">
        <v>42.762</v>
      </c>
      <c r="L42" s="29"/>
      <c r="N42" s="28" t="s">
        <v>9</v>
      </c>
      <c r="O42" s="80">
        <f>C42-I42</f>
        <v>3.5935923999999999</v>
      </c>
      <c r="P42" s="29"/>
      <c r="Q42" s="29">
        <f t="shared" si="3"/>
        <v>71.661000000000001</v>
      </c>
    </row>
    <row r="43" spans="1:25" x14ac:dyDescent="0.25">
      <c r="B43" s="11" t="s">
        <v>10</v>
      </c>
      <c r="C43" s="76">
        <v>14.018674000000001</v>
      </c>
      <c r="D43" s="12"/>
      <c r="E43" s="78">
        <v>279.55099999999999</v>
      </c>
      <c r="F43" s="12"/>
      <c r="H43" s="28" t="s">
        <v>10</v>
      </c>
      <c r="I43" s="78">
        <v>17.612300000000001</v>
      </c>
      <c r="J43" s="29"/>
      <c r="K43" s="78">
        <v>351.21199999999999</v>
      </c>
      <c r="L43" s="29"/>
      <c r="N43" s="28" t="s">
        <v>10</v>
      </c>
      <c r="O43" s="80">
        <f t="shared" si="2"/>
        <v>-3.5936260000000004</v>
      </c>
      <c r="P43" s="29"/>
      <c r="Q43" s="29">
        <f t="shared" si="3"/>
        <v>-71.661000000000001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80"/>
      <c r="P44" s="29"/>
      <c r="Q44" s="29"/>
    </row>
    <row r="45" spans="1:25" x14ac:dyDescent="0.25">
      <c r="B45" s="14" t="s">
        <v>12</v>
      </c>
      <c r="C45" s="76">
        <v>80.243344000000008</v>
      </c>
      <c r="D45" s="12"/>
      <c r="E45" s="78">
        <v>1600.1590000000001</v>
      </c>
      <c r="F45" s="12"/>
      <c r="H45" s="31" t="s">
        <v>12</v>
      </c>
      <c r="I45" s="78">
        <v>80.243299999999991</v>
      </c>
      <c r="J45" s="29"/>
      <c r="K45" s="78">
        <v>1600.1590000000001</v>
      </c>
      <c r="L45" s="29"/>
      <c r="N45" s="31" t="s">
        <v>12</v>
      </c>
      <c r="O45" s="80">
        <f t="shared" si="2"/>
        <v>4.4000000016808372E-5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20.375420999999999</v>
      </c>
      <c r="D46" s="12"/>
      <c r="E46" s="78">
        <v>406.31299999999999</v>
      </c>
      <c r="F46" s="12"/>
      <c r="H46" s="31" t="s">
        <v>13</v>
      </c>
      <c r="I46" s="78">
        <v>20.375399999999999</v>
      </c>
      <c r="J46" s="29"/>
      <c r="K46" s="78">
        <v>406.31299999999999</v>
      </c>
      <c r="L46" s="29"/>
      <c r="N46" s="31" t="s">
        <v>13</v>
      </c>
      <c r="O46" s="80">
        <f>C46-I46</f>
        <v>2.1000000000270802E-5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80"/>
      <c r="P47" s="29"/>
      <c r="Q47" s="29"/>
    </row>
    <row r="48" spans="1:25" x14ac:dyDescent="0.25">
      <c r="B48" s="16" t="s">
        <v>15</v>
      </c>
      <c r="C48" s="76">
        <v>16.904689999999999</v>
      </c>
      <c r="D48" s="12"/>
      <c r="E48" s="78">
        <v>337.10199999999998</v>
      </c>
      <c r="F48" s="12"/>
      <c r="H48" s="33" t="s">
        <v>15</v>
      </c>
      <c r="I48" s="78">
        <v>16.904700000000002</v>
      </c>
      <c r="J48" s="29"/>
      <c r="K48" s="78">
        <v>337.10199999999998</v>
      </c>
      <c r="L48" s="29"/>
      <c r="N48" s="33" t="s">
        <v>15</v>
      </c>
      <c r="O48" s="80">
        <f t="shared" si="2"/>
        <v>-1.0000000003174137E-5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16.813171000000001</v>
      </c>
      <c r="D49" s="12"/>
      <c r="E49" s="78">
        <v>335.27699999999999</v>
      </c>
      <c r="F49" s="12"/>
      <c r="H49" s="31" t="s">
        <v>16</v>
      </c>
      <c r="I49" s="78">
        <v>16.813200000000002</v>
      </c>
      <c r="J49" s="29"/>
      <c r="K49" s="78">
        <v>335.27699999999999</v>
      </c>
      <c r="L49" s="29"/>
      <c r="N49" s="31" t="s">
        <v>16</v>
      </c>
      <c r="O49" s="80">
        <f t="shared" si="2"/>
        <v>-2.9000000001389026E-5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66.504741999999993</v>
      </c>
      <c r="D50" s="12"/>
      <c r="E50" s="78">
        <v>1326.193</v>
      </c>
      <c r="F50" s="12"/>
      <c r="H50" s="31" t="s">
        <v>17</v>
      </c>
      <c r="I50" s="78">
        <v>66.5047</v>
      </c>
      <c r="J50" s="29"/>
      <c r="K50" s="78">
        <v>1326.193</v>
      </c>
      <c r="L50" s="29"/>
      <c r="N50" s="31" t="s">
        <v>17</v>
      </c>
      <c r="O50" s="80">
        <f t="shared" si="2"/>
        <v>4.1999999993436177E-5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11.294332000000001</v>
      </c>
      <c r="D51" s="12"/>
      <c r="E51" s="78">
        <v>225.22399999999999</v>
      </c>
      <c r="F51" s="12"/>
      <c r="H51" s="31" t="s">
        <v>18</v>
      </c>
      <c r="I51" s="78">
        <v>11.2943</v>
      </c>
      <c r="J51" s="29"/>
      <c r="K51" s="78">
        <v>225.22399999999999</v>
      </c>
      <c r="L51" s="29"/>
      <c r="N51" s="31" t="s">
        <v>18</v>
      </c>
      <c r="O51" s="80">
        <f t="shared" si="2"/>
        <v>3.2000000000920181E-5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19.926555</v>
      </c>
      <c r="D52" s="12"/>
      <c r="E52" s="78">
        <v>397.36200000000002</v>
      </c>
      <c r="F52" s="12"/>
      <c r="H52" s="31" t="s">
        <v>19</v>
      </c>
      <c r="I52" s="78">
        <v>19.926600000000001</v>
      </c>
      <c r="J52" s="29"/>
      <c r="K52" s="78">
        <v>397.36200000000002</v>
      </c>
      <c r="L52" s="29"/>
      <c r="N52" s="31" t="s">
        <v>19</v>
      </c>
      <c r="O52" s="80">
        <f t="shared" si="2"/>
        <v>-4.500000000007276E-5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24.59179</v>
      </c>
      <c r="D53" s="12"/>
      <c r="E53" s="78">
        <v>490.39299999999997</v>
      </c>
      <c r="F53" s="12"/>
      <c r="H53" s="34" t="s">
        <v>20</v>
      </c>
      <c r="I53" s="78">
        <v>24.591799999999999</v>
      </c>
      <c r="J53" s="29"/>
      <c r="K53" s="78">
        <v>490.39299999999997</v>
      </c>
      <c r="L53" s="29"/>
      <c r="N53" s="34" t="s">
        <v>20</v>
      </c>
      <c r="O53" s="80">
        <f t="shared" si="2"/>
        <v>-9.9999999996214228E-6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80"/>
      <c r="P54" s="29"/>
      <c r="Q54" s="29"/>
    </row>
    <row r="55" spans="1:17" ht="25.5" x14ac:dyDescent="0.25">
      <c r="B55" s="33" t="s">
        <v>22</v>
      </c>
      <c r="C55" s="76">
        <v>19.633645000000001</v>
      </c>
      <c r="D55" s="12"/>
      <c r="E55" s="78">
        <v>391.52100000000002</v>
      </c>
      <c r="F55" s="12"/>
      <c r="H55" s="33" t="s">
        <v>22</v>
      </c>
      <c r="I55" s="78">
        <v>2.2635399999999999</v>
      </c>
      <c r="J55" s="29"/>
      <c r="K55" s="78">
        <v>45.137999999999998</v>
      </c>
      <c r="L55" s="29"/>
      <c r="N55" s="33" t="s">
        <v>22</v>
      </c>
      <c r="O55" s="80">
        <f t="shared" si="2"/>
        <v>17.370105000000002</v>
      </c>
      <c r="P55" s="29"/>
      <c r="Q55" s="29">
        <f t="shared" si="3"/>
        <v>346.38300000000004</v>
      </c>
    </row>
    <row r="56" spans="1:17" ht="15.75" thickBot="1" x14ac:dyDescent="0.3">
      <c r="A56" s="17"/>
      <c r="B56" s="48" t="s">
        <v>23</v>
      </c>
      <c r="C56" s="77">
        <v>56.553549999999994</v>
      </c>
      <c r="D56" s="18"/>
      <c r="E56" s="79">
        <v>1127.7529999999999</v>
      </c>
      <c r="F56" s="18"/>
      <c r="H56" s="49" t="s">
        <v>23</v>
      </c>
      <c r="I56" s="79">
        <v>32.567099999999996</v>
      </c>
      <c r="J56" s="35"/>
      <c r="K56" s="79">
        <v>649.43200000000002</v>
      </c>
      <c r="L56" s="35"/>
      <c r="N56" s="49" t="s">
        <v>23</v>
      </c>
      <c r="O56" s="35">
        <f t="shared" si="2"/>
        <v>23.986449999999998</v>
      </c>
      <c r="P56" s="35"/>
      <c r="Q56" s="35">
        <f t="shared" si="3"/>
        <v>478.32099999999991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73</v>
      </c>
      <c r="C2" s="100"/>
      <c r="D2" s="100"/>
      <c r="E2" s="100"/>
      <c r="F2" s="44"/>
      <c r="G2" s="44"/>
      <c r="H2" s="100" t="s">
        <v>74</v>
      </c>
      <c r="I2" s="100"/>
      <c r="J2" s="100"/>
      <c r="K2" s="100"/>
      <c r="L2" s="22"/>
      <c r="M2" s="22"/>
      <c r="N2" s="100" t="s">
        <v>74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0.43748029999999999</v>
      </c>
      <c r="T5" s="84">
        <v>0.38505220000000001</v>
      </c>
      <c r="U5" s="84">
        <v>0.70663030000000004</v>
      </c>
      <c r="V5" s="83"/>
      <c r="W5" s="84">
        <v>0.35539199999999999</v>
      </c>
      <c r="X5" s="84">
        <v>0.26241979999999998</v>
      </c>
      <c r="Y5" s="84">
        <v>0.35265020000000002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34.770426239468541</v>
      </c>
      <c r="D8" s="12"/>
      <c r="E8" s="78">
        <v>450.95400000000001</v>
      </c>
      <c r="F8" s="12"/>
      <c r="G8" s="12"/>
      <c r="H8" s="28" t="s">
        <v>5</v>
      </c>
      <c r="I8" s="78">
        <v>16.117000000000001</v>
      </c>
      <c r="J8" s="29"/>
      <c r="K8" s="78">
        <v>209.029</v>
      </c>
      <c r="L8" s="29"/>
      <c r="N8" s="28" t="s">
        <v>5</v>
      </c>
      <c r="O8" s="29">
        <f>C8-I8</f>
        <v>18.653426239468541</v>
      </c>
      <c r="P8" s="29"/>
      <c r="Q8" s="29">
        <f>E8-K8</f>
        <v>241.92500000000001</v>
      </c>
    </row>
    <row r="9" spans="1:25" x14ac:dyDescent="0.25">
      <c r="B9" s="11" t="s">
        <v>6</v>
      </c>
      <c r="C9" s="76">
        <v>28.891542985179814</v>
      </c>
      <c r="D9" s="12"/>
      <c r="E9" s="78">
        <v>374.70800000000003</v>
      </c>
      <c r="F9" s="12"/>
      <c r="G9" s="12"/>
      <c r="H9" s="28" t="s">
        <v>6</v>
      </c>
      <c r="I9" s="78">
        <v>15.8941</v>
      </c>
      <c r="J9" s="29"/>
      <c r="K9" s="78">
        <v>206.13800000000001</v>
      </c>
      <c r="L9" s="29"/>
      <c r="N9" s="28" t="s">
        <v>6</v>
      </c>
      <c r="O9" s="29">
        <f>C9-I9</f>
        <v>12.997442985179815</v>
      </c>
      <c r="P9" s="29"/>
      <c r="Q9" s="29">
        <f t="shared" ref="Q9:Q26" si="0">E9-K9</f>
        <v>168.57000000000002</v>
      </c>
    </row>
    <row r="10" spans="1:25" x14ac:dyDescent="0.25">
      <c r="B10" s="11" t="s">
        <v>7</v>
      </c>
      <c r="C10" s="76">
        <v>5.8788832542887253</v>
      </c>
      <c r="D10" s="12"/>
      <c r="E10" s="78">
        <v>76.245999999999995</v>
      </c>
      <c r="F10" s="12"/>
      <c r="G10" s="12"/>
      <c r="H10" s="28" t="s">
        <v>7</v>
      </c>
      <c r="I10" s="78">
        <v>0.222908</v>
      </c>
      <c r="J10" s="29"/>
      <c r="K10" s="78">
        <v>2.891</v>
      </c>
      <c r="L10" s="29"/>
      <c r="N10" s="28" t="s">
        <v>7</v>
      </c>
      <c r="O10" s="29">
        <f t="shared" ref="O10:O26" si="1">C10-I10</f>
        <v>5.6559752542887249</v>
      </c>
      <c r="P10" s="29"/>
      <c r="Q10" s="29">
        <f t="shared" si="0"/>
        <v>73.35499999999999</v>
      </c>
    </row>
    <row r="11" spans="1:25" x14ac:dyDescent="0.25">
      <c r="B11" s="11" t="s">
        <v>8</v>
      </c>
      <c r="C11" s="76">
        <v>35.93909388741406</v>
      </c>
      <c r="D11" s="12"/>
      <c r="E11" s="78">
        <v>466.11099999999999</v>
      </c>
      <c r="F11" s="12"/>
      <c r="G11" s="12"/>
      <c r="H11" s="28" t="s">
        <v>8</v>
      </c>
      <c r="I11" s="78">
        <v>54.592500000000001</v>
      </c>
      <c r="J11" s="29"/>
      <c r="K11" s="78">
        <v>708.03599999999994</v>
      </c>
      <c r="L11" s="29"/>
      <c r="N11" s="28" t="s">
        <v>8</v>
      </c>
      <c r="O11" s="29">
        <f t="shared" si="1"/>
        <v>-18.653406112585941</v>
      </c>
      <c r="P11" s="29"/>
      <c r="Q11" s="29">
        <f t="shared" si="0"/>
        <v>-241.92499999999995</v>
      </c>
    </row>
    <row r="12" spans="1:25" x14ac:dyDescent="0.25">
      <c r="B12" s="11" t="s">
        <v>9</v>
      </c>
      <c r="C12" s="76">
        <v>4.8968847609038768</v>
      </c>
      <c r="D12" s="12"/>
      <c r="E12" s="78">
        <v>63.51</v>
      </c>
      <c r="F12" s="12"/>
      <c r="G12" s="12"/>
      <c r="H12" s="28" t="s">
        <v>9</v>
      </c>
      <c r="I12" s="78">
        <v>1.13968</v>
      </c>
      <c r="J12" s="29"/>
      <c r="K12" s="78">
        <v>14.781000000000001</v>
      </c>
      <c r="L12" s="29"/>
      <c r="N12" s="28" t="s">
        <v>9</v>
      </c>
      <c r="O12" s="29">
        <f t="shared" si="1"/>
        <v>3.7572047609038766</v>
      </c>
      <c r="P12" s="29"/>
      <c r="Q12" s="29">
        <f t="shared" si="0"/>
        <v>48.728999999999999</v>
      </c>
    </row>
    <row r="13" spans="1:25" x14ac:dyDescent="0.25">
      <c r="B13" s="11" t="s">
        <v>10</v>
      </c>
      <c r="C13" s="76">
        <v>24.393595112213529</v>
      </c>
      <c r="D13" s="12"/>
      <c r="E13" s="78">
        <v>316.37200000000001</v>
      </c>
      <c r="F13" s="12"/>
      <c r="G13" s="12"/>
      <c r="H13" s="28" t="s">
        <v>10</v>
      </c>
      <c r="I13" s="78">
        <v>28.150799999999997</v>
      </c>
      <c r="J13" s="29"/>
      <c r="K13" s="78">
        <v>365.101</v>
      </c>
      <c r="L13" s="29"/>
      <c r="N13" s="28" t="s">
        <v>10</v>
      </c>
      <c r="O13" s="29">
        <f t="shared" si="1"/>
        <v>-3.7572048877864681</v>
      </c>
      <c r="P13" s="29"/>
      <c r="Q13" s="29">
        <f t="shared" si="0"/>
        <v>-48.728999999999985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70.709520126882595</v>
      </c>
      <c r="D15" s="12"/>
      <c r="E15" s="78">
        <v>917.06500000000005</v>
      </c>
      <c r="F15" s="12"/>
      <c r="G15" s="12"/>
      <c r="H15" s="31" t="s">
        <v>12</v>
      </c>
      <c r="I15" s="78">
        <v>70.709500000000006</v>
      </c>
      <c r="J15" s="29"/>
      <c r="K15" s="78">
        <v>917.06500000000005</v>
      </c>
      <c r="L15" s="29"/>
      <c r="N15" s="31" t="s">
        <v>12</v>
      </c>
      <c r="O15" s="29">
        <f>C15-I15</f>
        <v>2.0126882589011075E-5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16.085082890819749</v>
      </c>
      <c r="D16" s="12"/>
      <c r="E16" s="78">
        <v>208.61500000000001</v>
      </c>
      <c r="F16" s="12"/>
      <c r="G16" s="12"/>
      <c r="H16" s="31" t="s">
        <v>13</v>
      </c>
      <c r="I16" s="78">
        <v>16.085100000000001</v>
      </c>
      <c r="J16" s="29"/>
      <c r="K16" s="78">
        <v>208.61500000000001</v>
      </c>
      <c r="L16" s="29"/>
      <c r="N16" s="31" t="s">
        <v>13</v>
      </c>
      <c r="O16" s="29">
        <f t="shared" si="1"/>
        <v>-1.7109180252106171E-5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17.016886580561888</v>
      </c>
      <c r="D18" s="12"/>
      <c r="E18" s="78">
        <v>220.7</v>
      </c>
      <c r="F18" s="12"/>
      <c r="G18" s="12"/>
      <c r="H18" s="33" t="s">
        <v>15</v>
      </c>
      <c r="I18" s="78">
        <v>17.0169</v>
      </c>
      <c r="J18" s="29"/>
      <c r="K18" s="78">
        <v>220.7</v>
      </c>
      <c r="L18" s="29"/>
      <c r="N18" s="33" t="s">
        <v>15</v>
      </c>
      <c r="O18" s="29">
        <f t="shared" si="1"/>
        <v>-1.3419438111839099E-5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13.654528673877961</v>
      </c>
      <c r="D19" s="12"/>
      <c r="E19" s="78">
        <v>177.09200000000001</v>
      </c>
      <c r="F19" s="12"/>
      <c r="G19" s="12"/>
      <c r="H19" s="31" t="s">
        <v>16</v>
      </c>
      <c r="I19" s="78">
        <v>13.654500000000001</v>
      </c>
      <c r="J19" s="29"/>
      <c r="K19" s="78">
        <v>177.09200000000001</v>
      </c>
      <c r="L19" s="29"/>
      <c r="N19" s="31" t="s">
        <v>16</v>
      </c>
      <c r="O19" s="29">
        <f t="shared" si="1"/>
        <v>2.867387796001708E-5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56.075614500823853</v>
      </c>
      <c r="D20" s="12"/>
      <c r="E20" s="78">
        <v>727.27099999999996</v>
      </c>
      <c r="F20" s="12"/>
      <c r="G20" s="12"/>
      <c r="H20" s="31" t="s">
        <v>17</v>
      </c>
      <c r="I20" s="78">
        <v>56.075600000000001</v>
      </c>
      <c r="J20" s="29"/>
      <c r="K20" s="78">
        <v>727.27099999999996</v>
      </c>
      <c r="L20" s="29"/>
      <c r="N20" s="31" t="s">
        <v>17</v>
      </c>
      <c r="O20" s="29">
        <f t="shared" si="1"/>
        <v>1.4500823851903988E-5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11.872805904944459</v>
      </c>
      <c r="D21" s="12"/>
      <c r="E21" s="78">
        <v>153.98400000000001</v>
      </c>
      <c r="F21" s="12"/>
      <c r="G21" s="12"/>
      <c r="H21" s="31" t="s">
        <v>18</v>
      </c>
      <c r="I21" s="78">
        <v>11.8728</v>
      </c>
      <c r="J21" s="29"/>
      <c r="K21" s="78">
        <v>153.98400000000001</v>
      </c>
      <c r="L21" s="29"/>
      <c r="N21" s="31" t="s">
        <v>18</v>
      </c>
      <c r="O21" s="29">
        <f t="shared" si="1"/>
        <v>5.9049444587344624E-6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17.228151959949017</v>
      </c>
      <c r="D22" s="12"/>
      <c r="E22" s="78">
        <v>223.44</v>
      </c>
      <c r="F22" s="12"/>
      <c r="G22" s="12"/>
      <c r="H22" s="31" t="s">
        <v>19</v>
      </c>
      <c r="I22" s="78">
        <v>17.228199999999998</v>
      </c>
      <c r="J22" s="29"/>
      <c r="K22" s="78">
        <v>223.44</v>
      </c>
      <c r="L22" s="29"/>
      <c r="N22" s="31" t="s">
        <v>19</v>
      </c>
      <c r="O22" s="29">
        <f t="shared" si="1"/>
        <v>-4.8040050980802107E-5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18.904010726729776</v>
      </c>
      <c r="D23" s="12"/>
      <c r="E23" s="78">
        <v>245.17500000000001</v>
      </c>
      <c r="F23" s="12"/>
      <c r="G23" s="12"/>
      <c r="H23" s="34" t="s">
        <v>20</v>
      </c>
      <c r="I23" s="78">
        <v>18.904</v>
      </c>
      <c r="J23" s="29"/>
      <c r="K23" s="78">
        <v>245.17500000000001</v>
      </c>
      <c r="L23" s="29"/>
      <c r="N23" s="34" t="s">
        <v>20</v>
      </c>
      <c r="O23" s="29">
        <f t="shared" si="1"/>
        <v>1.0726729776422417E-5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13.46176829122547</v>
      </c>
      <c r="D25" s="12"/>
      <c r="E25" s="78">
        <v>174.59200000000001</v>
      </c>
      <c r="F25" s="12"/>
      <c r="G25" s="12"/>
      <c r="H25" s="33" t="s">
        <v>22</v>
      </c>
      <c r="I25" s="78">
        <v>0.63279399999999997</v>
      </c>
      <c r="J25" s="29"/>
      <c r="K25" s="78">
        <v>8.2070000000000007</v>
      </c>
      <c r="L25" s="29"/>
      <c r="N25" s="33" t="s">
        <v>22</v>
      </c>
      <c r="O25" s="29">
        <f t="shared" si="1"/>
        <v>12.828974291225469</v>
      </c>
      <c r="P25" s="29"/>
      <c r="Q25" s="29">
        <f t="shared" si="0"/>
        <v>166.38500000000002</v>
      </c>
    </row>
    <row r="26" spans="1:25" ht="15.75" thickBot="1" x14ac:dyDescent="0.3">
      <c r="A26" s="17"/>
      <c r="B26" s="48" t="s">
        <v>23</v>
      </c>
      <c r="C26" s="77">
        <v>39.667311000372415</v>
      </c>
      <c r="D26" s="18"/>
      <c r="E26" s="79">
        <v>514.46400000000006</v>
      </c>
      <c r="F26" s="18"/>
      <c r="G26" s="42"/>
      <c r="H26" s="49" t="s">
        <v>23</v>
      </c>
      <c r="I26" s="79">
        <v>17.256699999999999</v>
      </c>
      <c r="J26" s="35"/>
      <c r="K26" s="79">
        <v>223.81</v>
      </c>
      <c r="L26" s="35"/>
      <c r="N26" s="49" t="s">
        <v>23</v>
      </c>
      <c r="O26" s="35">
        <f t="shared" si="1"/>
        <v>22.410611000372416</v>
      </c>
      <c r="P26" s="35"/>
      <c r="Q26" s="35">
        <f t="shared" si="0"/>
        <v>290.65400000000005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73</v>
      </c>
      <c r="C32" s="100"/>
      <c r="D32" s="100"/>
      <c r="E32" s="100"/>
      <c r="F32" s="44"/>
      <c r="G32" s="44"/>
      <c r="H32" s="100" t="s">
        <v>74</v>
      </c>
      <c r="I32" s="100"/>
      <c r="J32" s="100"/>
      <c r="K32" s="100"/>
      <c r="L32" s="22"/>
      <c r="M32" s="22"/>
      <c r="N32" s="100" t="s">
        <v>74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0.43748029999999999</v>
      </c>
      <c r="T35" s="84">
        <v>0.38505220000000001</v>
      </c>
      <c r="U35" s="84">
        <v>0.70663030000000004</v>
      </c>
      <c r="V35" s="83"/>
      <c r="W35" s="84">
        <v>0.36293219999999998</v>
      </c>
      <c r="X35" s="84">
        <v>0.27153640000000001</v>
      </c>
      <c r="Y35" s="84">
        <v>0.3759846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34.770426239468541</v>
      </c>
      <c r="D38" s="12"/>
      <c r="E38" s="78">
        <v>450.95400000000001</v>
      </c>
      <c r="F38" s="12"/>
      <c r="H38" s="28" t="s">
        <v>5</v>
      </c>
      <c r="I38" s="78">
        <v>18.010999999999999</v>
      </c>
      <c r="J38" s="29"/>
      <c r="K38" s="78">
        <v>233.59299999999999</v>
      </c>
      <c r="L38" s="29"/>
      <c r="N38" s="28" t="s">
        <v>5</v>
      </c>
      <c r="O38" s="29">
        <f>C38-I38</f>
        <v>16.759426239468542</v>
      </c>
      <c r="P38" s="29"/>
      <c r="Q38" s="29">
        <f>E38-K38</f>
        <v>217.36100000000002</v>
      </c>
    </row>
    <row r="39" spans="1:25" x14ac:dyDescent="0.25">
      <c r="B39" s="11" t="s">
        <v>6</v>
      </c>
      <c r="C39" s="76">
        <v>28.891542985179814</v>
      </c>
      <c r="D39" s="12"/>
      <c r="E39" s="78">
        <v>374.70800000000003</v>
      </c>
      <c r="F39" s="12"/>
      <c r="H39" s="28" t="s">
        <v>6</v>
      </c>
      <c r="I39" s="78">
        <v>17.389399999999998</v>
      </c>
      <c r="J39" s="29"/>
      <c r="K39" s="78">
        <v>225.53100000000001</v>
      </c>
      <c r="L39" s="29"/>
      <c r="N39" s="28" t="s">
        <v>6</v>
      </c>
      <c r="O39" s="29">
        <f t="shared" ref="O39:O56" si="2">C39-I39</f>
        <v>11.502142985179816</v>
      </c>
      <c r="P39" s="29"/>
      <c r="Q39" s="29">
        <f t="shared" ref="Q39:Q55" si="3">E39-K39</f>
        <v>149.17700000000002</v>
      </c>
    </row>
    <row r="40" spans="1:25" x14ac:dyDescent="0.25">
      <c r="B40" s="11" t="s">
        <v>7</v>
      </c>
      <c r="C40" s="76">
        <v>5.8788832542887253</v>
      </c>
      <c r="D40" s="12"/>
      <c r="E40" s="78">
        <v>76.245999999999995</v>
      </c>
      <c r="F40" s="12"/>
      <c r="H40" s="28" t="s">
        <v>7</v>
      </c>
      <c r="I40" s="78">
        <v>0.621614</v>
      </c>
      <c r="J40" s="29"/>
      <c r="K40" s="78">
        <v>8.0619999999999994</v>
      </c>
      <c r="L40" s="29"/>
      <c r="N40" s="28" t="s">
        <v>7</v>
      </c>
      <c r="O40" s="29">
        <f>C40-I40</f>
        <v>5.2572692542887252</v>
      </c>
      <c r="P40" s="29"/>
      <c r="Q40" s="29">
        <f t="shared" si="3"/>
        <v>68.183999999999997</v>
      </c>
    </row>
    <row r="41" spans="1:25" x14ac:dyDescent="0.25">
      <c r="B41" s="11" t="s">
        <v>8</v>
      </c>
      <c r="C41" s="76">
        <v>35.93909388741406</v>
      </c>
      <c r="D41" s="12"/>
      <c r="E41" s="78">
        <v>466.11099999999999</v>
      </c>
      <c r="F41" s="12"/>
      <c r="H41" s="28" t="s">
        <v>8</v>
      </c>
      <c r="I41" s="78">
        <v>52.698500000000003</v>
      </c>
      <c r="J41" s="29"/>
      <c r="K41" s="78">
        <v>683.47199999999998</v>
      </c>
      <c r="L41" s="29"/>
      <c r="N41" s="28" t="s">
        <v>8</v>
      </c>
      <c r="O41" s="29">
        <f t="shared" si="2"/>
        <v>-16.759406112585943</v>
      </c>
      <c r="P41" s="29"/>
      <c r="Q41" s="29">
        <f t="shared" si="3"/>
        <v>-217.36099999999999</v>
      </c>
    </row>
    <row r="42" spans="1:25" x14ac:dyDescent="0.25">
      <c r="B42" s="11" t="s">
        <v>9</v>
      </c>
      <c r="C42" s="76">
        <v>4.8968847609038768</v>
      </c>
      <c r="D42" s="12"/>
      <c r="E42" s="78">
        <v>63.51</v>
      </c>
      <c r="F42" s="12"/>
      <c r="H42" s="28" t="s">
        <v>9</v>
      </c>
      <c r="I42" s="78">
        <v>1.37107</v>
      </c>
      <c r="J42" s="29"/>
      <c r="K42" s="78">
        <v>17.782</v>
      </c>
      <c r="L42" s="29"/>
      <c r="N42" s="28" t="s">
        <v>9</v>
      </c>
      <c r="O42" s="29">
        <f t="shared" si="2"/>
        <v>3.5258147609038768</v>
      </c>
      <c r="P42" s="29"/>
      <c r="Q42" s="29">
        <f t="shared" si="3"/>
        <v>45.727999999999994</v>
      </c>
    </row>
    <row r="43" spans="1:25" x14ac:dyDescent="0.25">
      <c r="B43" s="11" t="s">
        <v>10</v>
      </c>
      <c r="C43" s="76">
        <v>24.393595112213529</v>
      </c>
      <c r="D43" s="12"/>
      <c r="E43" s="78">
        <v>316.37200000000001</v>
      </c>
      <c r="F43" s="12"/>
      <c r="H43" s="28" t="s">
        <v>10</v>
      </c>
      <c r="I43" s="78">
        <v>27.9194</v>
      </c>
      <c r="J43" s="29"/>
      <c r="K43" s="78">
        <v>362.1</v>
      </c>
      <c r="L43" s="29"/>
      <c r="N43" s="28" t="s">
        <v>10</v>
      </c>
      <c r="O43" s="29">
        <f t="shared" si="2"/>
        <v>-3.5258048877864709</v>
      </c>
      <c r="P43" s="29"/>
      <c r="Q43" s="29">
        <f t="shared" si="3"/>
        <v>-45.728000000000009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70.709520126882595</v>
      </c>
      <c r="D45" s="12"/>
      <c r="E45" s="78">
        <v>917.06500000000005</v>
      </c>
      <c r="F45" s="12"/>
      <c r="H45" s="31" t="s">
        <v>12</v>
      </c>
      <c r="I45" s="78">
        <v>70.709500000000006</v>
      </c>
      <c r="J45" s="29"/>
      <c r="K45" s="78">
        <v>917.06500000000005</v>
      </c>
      <c r="L45" s="29"/>
      <c r="N45" s="31" t="s">
        <v>12</v>
      </c>
      <c r="O45" s="29">
        <f>C45-I45</f>
        <v>2.0126882589011075E-5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16.085082890819749</v>
      </c>
      <c r="D46" s="12"/>
      <c r="E46" s="78">
        <v>208.61500000000001</v>
      </c>
      <c r="F46" s="12"/>
      <c r="H46" s="31" t="s">
        <v>13</v>
      </c>
      <c r="I46" s="78">
        <v>16.085100000000001</v>
      </c>
      <c r="J46" s="29"/>
      <c r="K46" s="78">
        <v>208.61500000000001</v>
      </c>
      <c r="L46" s="29"/>
      <c r="N46" s="31" t="s">
        <v>13</v>
      </c>
      <c r="O46" s="29">
        <f t="shared" si="2"/>
        <v>-1.7109180252106171E-5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17.016886580561888</v>
      </c>
      <c r="D48" s="12"/>
      <c r="E48" s="78">
        <v>220.7</v>
      </c>
      <c r="F48" s="12"/>
      <c r="H48" s="33" t="s">
        <v>15</v>
      </c>
      <c r="I48" s="78">
        <v>17.0169</v>
      </c>
      <c r="J48" s="29"/>
      <c r="K48" s="78">
        <v>220.7</v>
      </c>
      <c r="L48" s="29"/>
      <c r="N48" s="33" t="s">
        <v>15</v>
      </c>
      <c r="O48" s="29">
        <f t="shared" si="2"/>
        <v>-1.3419438111839099E-5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13.654528673877961</v>
      </c>
      <c r="D49" s="12"/>
      <c r="E49" s="78">
        <v>177.09200000000001</v>
      </c>
      <c r="F49" s="12"/>
      <c r="H49" s="31" t="s">
        <v>16</v>
      </c>
      <c r="I49" s="78">
        <v>13.654500000000001</v>
      </c>
      <c r="J49" s="29"/>
      <c r="K49" s="78">
        <v>177.09200000000001</v>
      </c>
      <c r="L49" s="29"/>
      <c r="N49" s="31" t="s">
        <v>16</v>
      </c>
      <c r="O49" s="29">
        <f t="shared" si="2"/>
        <v>2.867387796001708E-5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56.075614500823853</v>
      </c>
      <c r="D50" s="12"/>
      <c r="E50" s="78">
        <v>727.27099999999996</v>
      </c>
      <c r="F50" s="12"/>
      <c r="H50" s="31" t="s">
        <v>17</v>
      </c>
      <c r="I50" s="78">
        <v>56.075600000000001</v>
      </c>
      <c r="J50" s="29"/>
      <c r="K50" s="78">
        <v>727.27099999999996</v>
      </c>
      <c r="L50" s="29"/>
      <c r="N50" s="31" t="s">
        <v>17</v>
      </c>
      <c r="O50" s="29">
        <f t="shared" si="2"/>
        <v>1.4500823851903988E-5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11.872805904944459</v>
      </c>
      <c r="D51" s="12"/>
      <c r="E51" s="78">
        <v>153.98400000000001</v>
      </c>
      <c r="F51" s="12"/>
      <c r="H51" s="31" t="s">
        <v>18</v>
      </c>
      <c r="I51" s="78">
        <v>11.8728</v>
      </c>
      <c r="J51" s="29"/>
      <c r="K51" s="78">
        <v>153.98400000000001</v>
      </c>
      <c r="L51" s="29"/>
      <c r="N51" s="31" t="s">
        <v>18</v>
      </c>
      <c r="O51" s="29">
        <f t="shared" si="2"/>
        <v>5.9049444587344624E-6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17.228151959949017</v>
      </c>
      <c r="D52" s="12"/>
      <c r="E52" s="78">
        <v>223.44</v>
      </c>
      <c r="F52" s="12"/>
      <c r="H52" s="31" t="s">
        <v>19</v>
      </c>
      <c r="I52" s="78">
        <v>17.228199999999998</v>
      </c>
      <c r="J52" s="29"/>
      <c r="K52" s="78">
        <v>223.44</v>
      </c>
      <c r="L52" s="29"/>
      <c r="N52" s="31" t="s">
        <v>19</v>
      </c>
      <c r="O52" s="29">
        <f t="shared" si="2"/>
        <v>-4.8040050980802107E-5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18.904010726729776</v>
      </c>
      <c r="D53" s="12"/>
      <c r="E53" s="78">
        <v>245.17500000000001</v>
      </c>
      <c r="F53" s="12"/>
      <c r="H53" s="34" t="s">
        <v>20</v>
      </c>
      <c r="I53" s="78">
        <v>18.904</v>
      </c>
      <c r="J53" s="29"/>
      <c r="K53" s="78">
        <v>245.17500000000001</v>
      </c>
      <c r="L53" s="29"/>
      <c r="N53" s="34" t="s">
        <v>20</v>
      </c>
      <c r="O53" s="29">
        <f t="shared" si="2"/>
        <v>1.0726729776422417E-5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13.46176829122547</v>
      </c>
      <c r="D55" s="12"/>
      <c r="E55" s="78">
        <v>174.59200000000001</v>
      </c>
      <c r="F55" s="12"/>
      <c r="H55" s="33" t="s">
        <v>22</v>
      </c>
      <c r="I55" s="78">
        <v>1.3127</v>
      </c>
      <c r="J55" s="29"/>
      <c r="K55" s="78">
        <v>17.024999999999999</v>
      </c>
      <c r="L55" s="29"/>
      <c r="N55" s="33" t="s">
        <v>22</v>
      </c>
      <c r="O55" s="29">
        <f t="shared" si="2"/>
        <v>12.14906829122547</v>
      </c>
      <c r="P55" s="29"/>
      <c r="Q55" s="29">
        <f t="shared" si="3"/>
        <v>157.56700000000001</v>
      </c>
    </row>
    <row r="56" spans="1:17" ht="15.75" thickBot="1" x14ac:dyDescent="0.3">
      <c r="A56" s="17"/>
      <c r="B56" s="48" t="s">
        <v>23</v>
      </c>
      <c r="C56" s="77">
        <v>39.667311000372415</v>
      </c>
      <c r="D56" s="18"/>
      <c r="E56" s="79">
        <v>514.46400000000006</v>
      </c>
      <c r="F56" s="18"/>
      <c r="H56" s="49" t="s">
        <v>23</v>
      </c>
      <c r="I56" s="79">
        <v>19.382099999999998</v>
      </c>
      <c r="J56" s="35"/>
      <c r="K56" s="79">
        <v>251.375</v>
      </c>
      <c r="L56" s="35"/>
      <c r="N56" s="49" t="s">
        <v>23</v>
      </c>
      <c r="O56" s="35">
        <f t="shared" si="2"/>
        <v>20.285211000372417</v>
      </c>
      <c r="P56" s="35"/>
      <c r="Q56" s="35">
        <f>E56-K56</f>
        <v>263.08900000000006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9.85546875" style="2" customWidth="1"/>
    <col min="6" max="6" width="0.85546875" style="2" customWidth="1"/>
    <col min="7" max="7" width="11.42578125" style="2"/>
    <col min="8" max="8" width="77.2851562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33</v>
      </c>
      <c r="C2" s="100"/>
      <c r="D2" s="100"/>
      <c r="E2" s="100"/>
      <c r="F2" s="44"/>
      <c r="G2" s="44"/>
      <c r="H2" s="100" t="s">
        <v>37</v>
      </c>
      <c r="I2" s="100"/>
      <c r="J2" s="100"/>
      <c r="K2" s="100"/>
      <c r="L2" s="22"/>
      <c r="M2" s="22"/>
      <c r="N2" s="100" t="s">
        <v>37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0.43192130000000001</v>
      </c>
      <c r="T5" s="84">
        <v>0.37525649999999999</v>
      </c>
      <c r="U5" s="84">
        <v>0.56316129999999998</v>
      </c>
      <c r="V5" s="83"/>
      <c r="W5" s="84">
        <v>0.35845149999999998</v>
      </c>
      <c r="X5" s="84">
        <v>0.26777640000000003</v>
      </c>
      <c r="Y5" s="84">
        <v>0.33750150000000001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26.182958720738398</v>
      </c>
      <c r="D8" s="12"/>
      <c r="E8" s="78">
        <v>351.529</v>
      </c>
      <c r="F8" s="12"/>
      <c r="H8" s="28" t="s">
        <v>5</v>
      </c>
      <c r="I8" s="78">
        <v>11.694000000000001</v>
      </c>
      <c r="J8" s="29"/>
      <c r="K8" s="78">
        <v>157.00200000000001</v>
      </c>
      <c r="L8" s="29"/>
      <c r="N8" s="28" t="s">
        <v>5</v>
      </c>
      <c r="O8" s="29">
        <f>C8-I8</f>
        <v>14.488958720738397</v>
      </c>
      <c r="P8" s="29"/>
      <c r="Q8" s="29">
        <f>E8-K8</f>
        <v>194.52699999999999</v>
      </c>
    </row>
    <row r="9" spans="1:25" x14ac:dyDescent="0.25">
      <c r="B9" s="11" t="s">
        <v>6</v>
      </c>
      <c r="C9" s="76">
        <v>25.017373175816537</v>
      </c>
      <c r="D9" s="12"/>
      <c r="E9" s="78">
        <v>335.88</v>
      </c>
      <c r="F9" s="12"/>
      <c r="H9" s="28" t="s">
        <v>6</v>
      </c>
      <c r="I9" s="78">
        <v>11.6546</v>
      </c>
      <c r="J9" s="29"/>
      <c r="K9" s="78">
        <v>156.47300000000001</v>
      </c>
      <c r="L9" s="29"/>
      <c r="N9" s="28" t="s">
        <v>6</v>
      </c>
      <c r="O9" s="29">
        <f t="shared" ref="O9:O25" si="0">C9-I9</f>
        <v>13.362773175816537</v>
      </c>
      <c r="P9" s="29"/>
      <c r="Q9" s="29">
        <f t="shared" ref="Q9:Q25" si="1">E9-K9</f>
        <v>179.40699999999998</v>
      </c>
    </row>
    <row r="10" spans="1:25" x14ac:dyDescent="0.25">
      <c r="B10" s="11" t="s">
        <v>7</v>
      </c>
      <c r="C10" s="76">
        <v>1.1655855449218562</v>
      </c>
      <c r="D10" s="12"/>
      <c r="E10" s="78">
        <v>15.648999999999999</v>
      </c>
      <c r="F10" s="12"/>
      <c r="H10" s="28" t="s">
        <v>7</v>
      </c>
      <c r="I10" s="78">
        <v>3.9401499999999999E-2</v>
      </c>
      <c r="J10" s="29"/>
      <c r="K10" s="78">
        <v>0.52900000000000003</v>
      </c>
      <c r="L10" s="29"/>
      <c r="N10" s="28" t="s">
        <v>7</v>
      </c>
      <c r="O10" s="29">
        <f t="shared" si="0"/>
        <v>1.1261840449218561</v>
      </c>
      <c r="P10" s="29"/>
      <c r="Q10" s="29">
        <f t="shared" si="1"/>
        <v>15.12</v>
      </c>
    </row>
    <row r="11" spans="1:25" x14ac:dyDescent="0.25">
      <c r="B11" s="11" t="s">
        <v>8</v>
      </c>
      <c r="C11" s="76">
        <v>29.626608927391668</v>
      </c>
      <c r="D11" s="12"/>
      <c r="E11" s="78">
        <v>397.76299999999998</v>
      </c>
      <c r="F11" s="12"/>
      <c r="H11" s="28" t="s">
        <v>8</v>
      </c>
      <c r="I11" s="78">
        <v>44.115600000000001</v>
      </c>
      <c r="J11" s="29"/>
      <c r="K11" s="78">
        <v>592.29</v>
      </c>
      <c r="L11" s="29"/>
      <c r="N11" s="28" t="s">
        <v>8</v>
      </c>
      <c r="O11" s="29">
        <f t="shared" si="0"/>
        <v>-14.488991072608332</v>
      </c>
      <c r="P11" s="29"/>
      <c r="Q11" s="29">
        <f t="shared" si="1"/>
        <v>-194.52699999999999</v>
      </c>
    </row>
    <row r="12" spans="1:25" x14ac:dyDescent="0.25">
      <c r="B12" s="11" t="s">
        <v>9</v>
      </c>
      <c r="C12" s="76">
        <v>10.281121446878302</v>
      </c>
      <c r="D12" s="12"/>
      <c r="E12" s="78">
        <v>138.03299999999999</v>
      </c>
      <c r="F12" s="12"/>
      <c r="H12" s="28" t="s">
        <v>9</v>
      </c>
      <c r="I12" s="78">
        <v>3.5434599999999996</v>
      </c>
      <c r="J12" s="29"/>
      <c r="K12" s="78">
        <v>47.573999999999998</v>
      </c>
      <c r="L12" s="29"/>
      <c r="N12" s="28" t="s">
        <v>9</v>
      </c>
      <c r="O12" s="29">
        <f>C12-I12</f>
        <v>6.7376614468783025</v>
      </c>
      <c r="P12" s="29"/>
      <c r="Q12" s="29">
        <f t="shared" si="1"/>
        <v>90.458999999999989</v>
      </c>
    </row>
    <row r="13" spans="1:25" x14ac:dyDescent="0.25">
      <c r="B13" s="11" t="s">
        <v>10</v>
      </c>
      <c r="C13" s="76">
        <v>33.909310904991628</v>
      </c>
      <c r="D13" s="12"/>
      <c r="E13" s="78">
        <v>455.262</v>
      </c>
      <c r="F13" s="12"/>
      <c r="H13" s="28" t="s">
        <v>10</v>
      </c>
      <c r="I13" s="78">
        <v>40.646999999999998</v>
      </c>
      <c r="J13" s="29"/>
      <c r="K13" s="78">
        <v>545.721</v>
      </c>
      <c r="L13" s="29"/>
      <c r="N13" s="28" t="s">
        <v>10</v>
      </c>
      <c r="O13" s="29">
        <f t="shared" si="0"/>
        <v>-6.7376890950083705</v>
      </c>
      <c r="P13" s="29"/>
      <c r="Q13" s="29">
        <f t="shared" si="1"/>
        <v>-90.459000000000003</v>
      </c>
    </row>
    <row r="14" spans="1:25" x14ac:dyDescent="0.25">
      <c r="B14" s="13" t="s">
        <v>11</v>
      </c>
      <c r="C14" s="76"/>
      <c r="D14" s="12"/>
      <c r="E14" s="78"/>
      <c r="F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55.809567648130063</v>
      </c>
      <c r="D15" s="12"/>
      <c r="E15" s="78">
        <v>749.29200000000003</v>
      </c>
      <c r="F15" s="12"/>
      <c r="H15" s="31" t="s">
        <v>12</v>
      </c>
      <c r="I15" s="78">
        <v>55.809600000000003</v>
      </c>
      <c r="J15" s="29"/>
      <c r="K15" s="78">
        <v>749.29200000000003</v>
      </c>
      <c r="L15" s="29"/>
      <c r="N15" s="31" t="s">
        <v>12</v>
      </c>
      <c r="O15" s="29">
        <f t="shared" si="0"/>
        <v>-3.2351869940328015E-5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5.7978365647812762</v>
      </c>
      <c r="D16" s="12"/>
      <c r="E16" s="78">
        <v>77.840999999999994</v>
      </c>
      <c r="F16" s="12"/>
      <c r="H16" s="31" t="s">
        <v>13</v>
      </c>
      <c r="I16" s="78">
        <v>5.7978399999999999</v>
      </c>
      <c r="J16" s="29"/>
      <c r="K16" s="78">
        <v>77.840999999999994</v>
      </c>
      <c r="L16" s="29"/>
      <c r="N16" s="31" t="s">
        <v>13</v>
      </c>
      <c r="O16" s="29">
        <f t="shared" si="0"/>
        <v>-3.4352187237018939E-6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13.069618579652568</v>
      </c>
      <c r="D18" s="12"/>
      <c r="E18" s="78">
        <v>175.471</v>
      </c>
      <c r="F18" s="12"/>
      <c r="H18" s="33" t="s">
        <v>15</v>
      </c>
      <c r="I18" s="78">
        <v>13.069600000000001</v>
      </c>
      <c r="J18" s="29"/>
      <c r="K18" s="78">
        <v>175.471</v>
      </c>
      <c r="L18" s="29"/>
      <c r="N18" s="33" t="s">
        <v>15</v>
      </c>
      <c r="O18" s="29">
        <f t="shared" si="0"/>
        <v>1.8579652566685922E-5</v>
      </c>
      <c r="P18" s="29"/>
      <c r="Q18" s="29">
        <f>E18-K18</f>
        <v>0</v>
      </c>
    </row>
    <row r="19" spans="1:25" x14ac:dyDescent="0.25">
      <c r="B19" s="14" t="s">
        <v>16</v>
      </c>
      <c r="C19" s="76">
        <v>11.404326125606758</v>
      </c>
      <c r="D19" s="12"/>
      <c r="E19" s="78">
        <v>153.113</v>
      </c>
      <c r="F19" s="12"/>
      <c r="H19" s="31" t="s">
        <v>16</v>
      </c>
      <c r="I19" s="78">
        <v>11.404300000000001</v>
      </c>
      <c r="J19" s="29"/>
      <c r="K19" s="78">
        <v>153.113</v>
      </c>
      <c r="L19" s="29"/>
      <c r="N19" s="31" t="s">
        <v>16</v>
      </c>
      <c r="O19" s="29">
        <f t="shared" si="0"/>
        <v>2.612560675707698E-5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42.318747313954333</v>
      </c>
      <c r="D20" s="12"/>
      <c r="E20" s="78">
        <v>568.16600000000005</v>
      </c>
      <c r="F20" s="12"/>
      <c r="H20" s="31" t="s">
        <v>17</v>
      </c>
      <c r="I20" s="78">
        <v>42.3187</v>
      </c>
      <c r="J20" s="29"/>
      <c r="K20" s="78">
        <v>568.16600000000005</v>
      </c>
      <c r="L20" s="29"/>
      <c r="N20" s="31" t="s">
        <v>17</v>
      </c>
      <c r="O20" s="29">
        <f t="shared" si="0"/>
        <v>4.7313954333105812E-5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4.5774314811628596</v>
      </c>
      <c r="D21" s="12"/>
      <c r="E21" s="78">
        <v>61.456000000000003</v>
      </c>
      <c r="F21" s="12"/>
      <c r="H21" s="31" t="s">
        <v>18</v>
      </c>
      <c r="I21" s="78">
        <v>4.5774299999999997</v>
      </c>
      <c r="J21" s="29"/>
      <c r="K21" s="78">
        <v>61.456000000000003</v>
      </c>
      <c r="L21" s="29"/>
      <c r="N21" s="31" t="s">
        <v>18</v>
      </c>
      <c r="O21" s="29">
        <f t="shared" si="0"/>
        <v>1.4811628599176174E-6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2.4909372725938805</v>
      </c>
      <c r="D22" s="12"/>
      <c r="E22" s="78">
        <v>33.442999999999998</v>
      </c>
      <c r="F22" s="12"/>
      <c r="H22" s="31" t="s">
        <v>19</v>
      </c>
      <c r="I22" s="78">
        <v>2.4909400000000002</v>
      </c>
      <c r="J22" s="29"/>
      <c r="K22" s="78">
        <v>33.442999999999998</v>
      </c>
      <c r="L22" s="29"/>
      <c r="N22" s="31" t="s">
        <v>19</v>
      </c>
      <c r="O22" s="29">
        <f t="shared" si="0"/>
        <v>-2.727406119618081E-6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12.987910653089893</v>
      </c>
      <c r="D23" s="12"/>
      <c r="E23" s="78">
        <v>174.374</v>
      </c>
      <c r="F23" s="12"/>
      <c r="H23" s="34" t="s">
        <v>20</v>
      </c>
      <c r="I23" s="78">
        <v>12.9879</v>
      </c>
      <c r="J23" s="29"/>
      <c r="K23" s="78">
        <v>174.374</v>
      </c>
      <c r="L23" s="29"/>
      <c r="N23" s="34" t="s">
        <v>20</v>
      </c>
      <c r="O23" s="29">
        <f>C23-I23</f>
        <v>1.0653089892898038E-5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8.8462051248820384</v>
      </c>
      <c r="D25" s="12"/>
      <c r="E25" s="78">
        <v>118.768</v>
      </c>
      <c r="F25" s="12"/>
      <c r="H25" s="33" t="s">
        <v>22</v>
      </c>
      <c r="I25" s="78">
        <v>0.41896700000000003</v>
      </c>
      <c r="J25" s="29"/>
      <c r="K25" s="78">
        <v>5.625</v>
      </c>
      <c r="L25" s="29"/>
      <c r="N25" s="33" t="s">
        <v>22</v>
      </c>
      <c r="O25" s="29">
        <f t="shared" si="0"/>
        <v>8.4272381248820381</v>
      </c>
      <c r="P25" s="29"/>
      <c r="Q25" s="29">
        <f t="shared" si="1"/>
        <v>113.143</v>
      </c>
    </row>
    <row r="26" spans="1:25" ht="15.75" thickBot="1" x14ac:dyDescent="0.3">
      <c r="A26" s="17"/>
      <c r="B26" s="48" t="s">
        <v>23</v>
      </c>
      <c r="C26" s="77">
        <v>36.4640801676167</v>
      </c>
      <c r="D26" s="18"/>
      <c r="E26" s="79">
        <v>489.56200000000001</v>
      </c>
      <c r="F26" s="18"/>
      <c r="H26" s="49" t="s">
        <v>23</v>
      </c>
      <c r="I26" s="79">
        <v>15.237400000000001</v>
      </c>
      <c r="J26" s="35"/>
      <c r="K26" s="79">
        <v>204.57599999999999</v>
      </c>
      <c r="L26" s="35"/>
      <c r="N26" s="49" t="s">
        <v>23</v>
      </c>
      <c r="O26" s="35">
        <f>C26-I26</f>
        <v>21.226680167616699</v>
      </c>
      <c r="P26" s="35"/>
      <c r="Q26" s="35">
        <f>E26-K26</f>
        <v>284.98599999999999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33</v>
      </c>
      <c r="C32" s="100"/>
      <c r="D32" s="100"/>
      <c r="E32" s="100"/>
      <c r="F32" s="44"/>
      <c r="G32" s="44"/>
      <c r="H32" s="100" t="s">
        <v>37</v>
      </c>
      <c r="I32" s="100"/>
      <c r="J32" s="100"/>
      <c r="K32" s="100"/>
      <c r="L32" s="22"/>
      <c r="M32" s="22"/>
      <c r="N32" s="100" t="s">
        <v>37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0.43192130000000001</v>
      </c>
      <c r="T35" s="84">
        <v>0.37525649999999999</v>
      </c>
      <c r="U35" s="84">
        <v>0.56316129999999998</v>
      </c>
      <c r="V35" s="83"/>
      <c r="W35" s="84">
        <v>0.36197289999999999</v>
      </c>
      <c r="X35" s="84">
        <v>0.2719414</v>
      </c>
      <c r="Y35" s="84">
        <v>0.34665380000000001</v>
      </c>
    </row>
    <row r="36" spans="1:25" ht="16.5" thickTop="1" thickBot="1" x14ac:dyDescent="0.3">
      <c r="A36" s="5"/>
      <c r="B36" s="97"/>
      <c r="C36" s="6">
        <v>2018</v>
      </c>
      <c r="D36" s="7"/>
      <c r="E36" s="6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26.182958720738398</v>
      </c>
      <c r="D38" s="12"/>
      <c r="E38" s="78">
        <v>351.529</v>
      </c>
      <c r="F38" s="12"/>
      <c r="H38" s="28" t="s">
        <v>5</v>
      </c>
      <c r="I38" s="78">
        <v>12.318900000000001</v>
      </c>
      <c r="J38" s="29"/>
      <c r="K38" s="78">
        <v>165.392</v>
      </c>
      <c r="L38" s="29"/>
      <c r="N38" s="28" t="s">
        <v>5</v>
      </c>
      <c r="O38" s="29">
        <f>C38-I38</f>
        <v>13.864058720738397</v>
      </c>
      <c r="P38" s="29"/>
      <c r="Q38" s="29">
        <f>E38-K38</f>
        <v>186.137</v>
      </c>
    </row>
    <row r="39" spans="1:25" x14ac:dyDescent="0.25">
      <c r="B39" s="11" t="s">
        <v>6</v>
      </c>
      <c r="C39" s="76">
        <v>25.017373175816537</v>
      </c>
      <c r="D39" s="12"/>
      <c r="E39" s="78">
        <v>335.88</v>
      </c>
      <c r="F39" s="12"/>
      <c r="H39" s="28" t="s">
        <v>6</v>
      </c>
      <c r="I39" s="78">
        <v>12.263300000000001</v>
      </c>
      <c r="J39" s="29"/>
      <c r="K39" s="78">
        <v>164.64500000000001</v>
      </c>
      <c r="L39" s="29"/>
      <c r="N39" s="28" t="s">
        <v>6</v>
      </c>
      <c r="O39" s="29">
        <f t="shared" ref="O39:O56" si="2">C39-I39</f>
        <v>12.754073175816536</v>
      </c>
      <c r="P39" s="29"/>
      <c r="Q39" s="29">
        <f t="shared" ref="Q39:Q56" si="3">E39-K39</f>
        <v>171.23499999999999</v>
      </c>
    </row>
    <row r="40" spans="1:25" x14ac:dyDescent="0.25">
      <c r="B40" s="11" t="s">
        <v>7</v>
      </c>
      <c r="C40" s="76">
        <v>1.1655855449218562</v>
      </c>
      <c r="D40" s="12"/>
      <c r="E40" s="78">
        <v>15.648999999999999</v>
      </c>
      <c r="F40" s="12"/>
      <c r="H40" s="28" t="s">
        <v>7</v>
      </c>
      <c r="I40" s="78">
        <v>5.5638900000000005E-2</v>
      </c>
      <c r="J40" s="29"/>
      <c r="K40" s="78">
        <v>0.747</v>
      </c>
      <c r="L40" s="29"/>
      <c r="N40" s="28" t="s">
        <v>7</v>
      </c>
      <c r="O40" s="29">
        <f t="shared" si="2"/>
        <v>1.1099466449218562</v>
      </c>
      <c r="P40" s="29"/>
      <c r="Q40" s="29">
        <f t="shared" si="3"/>
        <v>14.901999999999999</v>
      </c>
    </row>
    <row r="41" spans="1:25" x14ac:dyDescent="0.25">
      <c r="B41" s="11" t="s">
        <v>8</v>
      </c>
      <c r="C41" s="76">
        <v>29.626608927391668</v>
      </c>
      <c r="D41" s="12"/>
      <c r="E41" s="78">
        <v>397.76299999999998</v>
      </c>
      <c r="F41" s="12"/>
      <c r="H41" s="28" t="s">
        <v>8</v>
      </c>
      <c r="I41" s="78">
        <v>43.490699999999997</v>
      </c>
      <c r="J41" s="29"/>
      <c r="K41" s="78">
        <v>583.9</v>
      </c>
      <c r="L41" s="29"/>
      <c r="N41" s="28" t="s">
        <v>8</v>
      </c>
      <c r="O41" s="29">
        <f t="shared" si="2"/>
        <v>-13.864091072608328</v>
      </c>
      <c r="P41" s="29"/>
      <c r="Q41" s="29">
        <f t="shared" si="3"/>
        <v>-186.137</v>
      </c>
    </row>
    <row r="42" spans="1:25" x14ac:dyDescent="0.25">
      <c r="B42" s="11" t="s">
        <v>9</v>
      </c>
      <c r="C42" s="76">
        <v>10.281121446878302</v>
      </c>
      <c r="D42" s="12"/>
      <c r="E42" s="78">
        <v>138.03299999999999</v>
      </c>
      <c r="F42" s="12"/>
      <c r="H42" s="28" t="s">
        <v>9</v>
      </c>
      <c r="I42" s="78">
        <v>3.6371599999999997</v>
      </c>
      <c r="J42" s="29"/>
      <c r="K42" s="78">
        <v>48.832000000000001</v>
      </c>
      <c r="L42" s="29"/>
      <c r="N42" s="28" t="s">
        <v>9</v>
      </c>
      <c r="O42" s="29">
        <f t="shared" si="2"/>
        <v>6.6439614468783024</v>
      </c>
      <c r="P42" s="29"/>
      <c r="Q42" s="29">
        <f t="shared" si="3"/>
        <v>89.200999999999993</v>
      </c>
    </row>
    <row r="43" spans="1:25" x14ac:dyDescent="0.25">
      <c r="B43" s="11" t="s">
        <v>10</v>
      </c>
      <c r="C43" s="76">
        <v>33.909310904991628</v>
      </c>
      <c r="D43" s="12"/>
      <c r="E43" s="78">
        <v>455.262</v>
      </c>
      <c r="F43" s="12"/>
      <c r="H43" s="28" t="s">
        <v>10</v>
      </c>
      <c r="I43" s="78">
        <v>40.5533</v>
      </c>
      <c r="J43" s="29"/>
      <c r="K43" s="78">
        <v>544.46299999999997</v>
      </c>
      <c r="L43" s="29"/>
      <c r="N43" s="28" t="s">
        <v>10</v>
      </c>
      <c r="O43" s="29">
        <f t="shared" si="2"/>
        <v>-6.6439890950083722</v>
      </c>
      <c r="P43" s="29"/>
      <c r="Q43" s="29">
        <f t="shared" si="3"/>
        <v>-89.200999999999965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55.809567648130063</v>
      </c>
      <c r="D45" s="12"/>
      <c r="E45" s="78">
        <v>749.29200000000003</v>
      </c>
      <c r="F45" s="12"/>
      <c r="H45" s="31" t="s">
        <v>12</v>
      </c>
      <c r="I45" s="78">
        <v>55.809600000000003</v>
      </c>
      <c r="J45" s="29"/>
      <c r="K45" s="78">
        <v>749.29200000000003</v>
      </c>
      <c r="L45" s="29"/>
      <c r="N45" s="31" t="s">
        <v>12</v>
      </c>
      <c r="O45" s="29">
        <f t="shared" si="2"/>
        <v>-3.2351869940328015E-5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5.7978365647812762</v>
      </c>
      <c r="D46" s="12"/>
      <c r="E46" s="78">
        <v>77.840999999999994</v>
      </c>
      <c r="F46" s="12"/>
      <c r="H46" s="31" t="s">
        <v>13</v>
      </c>
      <c r="I46" s="78">
        <v>5.7978399999999999</v>
      </c>
      <c r="J46" s="29"/>
      <c r="K46" s="78">
        <v>77.840999999999994</v>
      </c>
      <c r="L46" s="29"/>
      <c r="N46" s="31" t="s">
        <v>13</v>
      </c>
      <c r="O46" s="29">
        <f t="shared" si="2"/>
        <v>-3.4352187237018939E-6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13.069618579652568</v>
      </c>
      <c r="D48" s="12"/>
      <c r="E48" s="78">
        <v>175.471</v>
      </c>
      <c r="F48" s="12"/>
      <c r="H48" s="33" t="s">
        <v>15</v>
      </c>
      <c r="I48" s="78">
        <v>13.069600000000001</v>
      </c>
      <c r="J48" s="29"/>
      <c r="K48" s="78">
        <v>175.471</v>
      </c>
      <c r="L48" s="29"/>
      <c r="N48" s="33" t="s">
        <v>15</v>
      </c>
      <c r="O48" s="29">
        <f>C48-I48</f>
        <v>1.8579652566685922E-5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11.404326125606758</v>
      </c>
      <c r="D49" s="12"/>
      <c r="E49" s="78">
        <v>153.113</v>
      </c>
      <c r="F49" s="12"/>
      <c r="H49" s="31" t="s">
        <v>16</v>
      </c>
      <c r="I49" s="78">
        <v>11.404300000000001</v>
      </c>
      <c r="J49" s="29"/>
      <c r="K49" s="78">
        <v>153.113</v>
      </c>
      <c r="L49" s="29"/>
      <c r="N49" s="31" t="s">
        <v>16</v>
      </c>
      <c r="O49" s="29">
        <f t="shared" si="2"/>
        <v>2.612560675707698E-5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42.318747313954333</v>
      </c>
      <c r="D50" s="12"/>
      <c r="E50" s="78">
        <v>568.16600000000005</v>
      </c>
      <c r="F50" s="12"/>
      <c r="H50" s="31" t="s">
        <v>17</v>
      </c>
      <c r="I50" s="78">
        <v>42.3187</v>
      </c>
      <c r="J50" s="29"/>
      <c r="K50" s="78">
        <v>568.16600000000005</v>
      </c>
      <c r="L50" s="29"/>
      <c r="N50" s="31" t="s">
        <v>17</v>
      </c>
      <c r="O50" s="29">
        <f t="shared" si="2"/>
        <v>4.7313954333105812E-5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4.5774314811628596</v>
      </c>
      <c r="D51" s="12"/>
      <c r="E51" s="78">
        <v>61.456000000000003</v>
      </c>
      <c r="F51" s="12"/>
      <c r="H51" s="31" t="s">
        <v>18</v>
      </c>
      <c r="I51" s="78">
        <v>4.5774299999999997</v>
      </c>
      <c r="J51" s="29"/>
      <c r="K51" s="78">
        <v>61.456000000000003</v>
      </c>
      <c r="L51" s="29"/>
      <c r="N51" s="31" t="s">
        <v>18</v>
      </c>
      <c r="O51" s="29">
        <f t="shared" si="2"/>
        <v>1.4811628599176174E-6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2.4909372725938805</v>
      </c>
      <c r="D52" s="12"/>
      <c r="E52" s="78">
        <v>33.442999999999998</v>
      </c>
      <c r="F52" s="12"/>
      <c r="H52" s="31" t="s">
        <v>19</v>
      </c>
      <c r="I52" s="78">
        <v>2.4909400000000002</v>
      </c>
      <c r="J52" s="29"/>
      <c r="K52" s="78">
        <v>33.442999999999998</v>
      </c>
      <c r="L52" s="29"/>
      <c r="N52" s="31" t="s">
        <v>19</v>
      </c>
      <c r="O52" s="29">
        <f t="shared" si="2"/>
        <v>-2.727406119618081E-6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12.987910653089893</v>
      </c>
      <c r="D53" s="12"/>
      <c r="E53" s="78">
        <v>174.374</v>
      </c>
      <c r="F53" s="12"/>
      <c r="H53" s="34" t="s">
        <v>20</v>
      </c>
      <c r="I53" s="78">
        <v>12.9879</v>
      </c>
      <c r="J53" s="29"/>
      <c r="K53" s="78">
        <v>174.374</v>
      </c>
      <c r="L53" s="29"/>
      <c r="N53" s="34" t="s">
        <v>20</v>
      </c>
      <c r="O53" s="29">
        <f>C53-I53</f>
        <v>1.0653089892898038E-5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8.8462051248820384</v>
      </c>
      <c r="D55" s="12"/>
      <c r="E55" s="78">
        <v>118.768</v>
      </c>
      <c r="F55" s="12"/>
      <c r="H55" s="33" t="s">
        <v>22</v>
      </c>
      <c r="I55" s="78">
        <v>0.58945899999999996</v>
      </c>
      <c r="J55" s="29"/>
      <c r="K55" s="78">
        <v>7.9139999999999997</v>
      </c>
      <c r="L55" s="29"/>
      <c r="N55" s="33" t="s">
        <v>22</v>
      </c>
      <c r="O55" s="29">
        <f t="shared" si="2"/>
        <v>8.2567461248820386</v>
      </c>
      <c r="P55" s="29"/>
      <c r="Q55" s="29">
        <f t="shared" si="3"/>
        <v>110.854</v>
      </c>
    </row>
    <row r="56" spans="1:17" ht="15.75" thickBot="1" x14ac:dyDescent="0.3">
      <c r="A56" s="17"/>
      <c r="B56" s="48" t="s">
        <v>23</v>
      </c>
      <c r="C56" s="77">
        <v>36.4640801676167</v>
      </c>
      <c r="D56" s="18"/>
      <c r="E56" s="79">
        <v>489.56200000000001</v>
      </c>
      <c r="F56" s="18"/>
      <c r="H56" s="49" t="s">
        <v>23</v>
      </c>
      <c r="I56" s="79">
        <v>15.956100000000001</v>
      </c>
      <c r="J56" s="35"/>
      <c r="K56" s="79">
        <v>214.22399999999999</v>
      </c>
      <c r="L56" s="35"/>
      <c r="N56" s="49" t="s">
        <v>23</v>
      </c>
      <c r="O56" s="35">
        <f t="shared" si="2"/>
        <v>20.507980167616701</v>
      </c>
      <c r="P56" s="35"/>
      <c r="Q56" s="35">
        <f t="shared" si="3"/>
        <v>275.33800000000002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1:E1"/>
    <mergeCell ref="H1:K1"/>
    <mergeCell ref="N1:Q1"/>
    <mergeCell ref="B2:E2"/>
    <mergeCell ref="H2:K2"/>
    <mergeCell ref="N2:Q2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>
      <selection activeCell="W5" sqref="W5:Y5"/>
    </sheetView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75</v>
      </c>
      <c r="C2" s="100"/>
      <c r="D2" s="100"/>
      <c r="E2" s="100"/>
      <c r="F2" s="44"/>
      <c r="G2" s="44"/>
      <c r="H2" s="100" t="s">
        <v>76</v>
      </c>
      <c r="I2" s="100"/>
      <c r="J2" s="100"/>
      <c r="K2" s="100"/>
      <c r="L2" s="22"/>
      <c r="M2" s="22"/>
      <c r="N2" s="100" t="s">
        <v>76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0.43396030000000002</v>
      </c>
      <c r="T5" s="84">
        <v>0.48414239999999997</v>
      </c>
      <c r="U5" s="84">
        <v>0.48231350000000001</v>
      </c>
      <c r="V5" s="83"/>
      <c r="W5" s="84">
        <v>0.37792350000000002</v>
      </c>
      <c r="X5" s="84">
        <v>0.38493820000000001</v>
      </c>
      <c r="Y5" s="84">
        <v>0.33636440000000001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14.527048930327377</v>
      </c>
      <c r="D8" s="12"/>
      <c r="E8" s="78">
        <v>773.02800000000002</v>
      </c>
      <c r="F8" s="12"/>
      <c r="G8" s="12"/>
      <c r="H8" s="28" t="s">
        <v>5</v>
      </c>
      <c r="I8" s="78">
        <v>5.2296399999999998</v>
      </c>
      <c r="J8" s="29"/>
      <c r="K8" s="78">
        <v>278.28500000000003</v>
      </c>
      <c r="L8" s="29"/>
      <c r="N8" s="28" t="s">
        <v>5</v>
      </c>
      <c r="O8" s="80">
        <f>C8-I8</f>
        <v>9.2974089303273768</v>
      </c>
      <c r="P8" s="29"/>
      <c r="Q8" s="29">
        <f>E8-K8</f>
        <v>494.74299999999999</v>
      </c>
    </row>
    <row r="9" spans="1:25" x14ac:dyDescent="0.25">
      <c r="B9" s="11" t="s">
        <v>6</v>
      </c>
      <c r="C9" s="76">
        <v>14.052860381324042</v>
      </c>
      <c r="D9" s="12"/>
      <c r="E9" s="78">
        <v>747.79499999999996</v>
      </c>
      <c r="F9" s="12"/>
      <c r="G9" s="12"/>
      <c r="H9" s="28" t="s">
        <v>6</v>
      </c>
      <c r="I9" s="78">
        <v>5.1309100000000001</v>
      </c>
      <c r="J9" s="29"/>
      <c r="K9" s="78">
        <v>273.03100000000001</v>
      </c>
      <c r="L9" s="29"/>
      <c r="N9" s="28" t="s">
        <v>6</v>
      </c>
      <c r="O9" s="80">
        <f t="shared" ref="O9:O26" si="0">C9-I9</f>
        <v>8.9219503813240415</v>
      </c>
      <c r="P9" s="29"/>
      <c r="Q9" s="29">
        <f t="shared" ref="Q9:Q26" si="1">E9-K9</f>
        <v>474.76399999999995</v>
      </c>
    </row>
    <row r="10" spans="1:25" x14ac:dyDescent="0.25">
      <c r="B10" s="11" t="s">
        <v>7</v>
      </c>
      <c r="C10" s="76">
        <v>0.47418854900333579</v>
      </c>
      <c r="D10" s="12"/>
      <c r="E10" s="78">
        <v>25.233000000000001</v>
      </c>
      <c r="F10" s="12"/>
      <c r="G10" s="12"/>
      <c r="H10" s="28" t="s">
        <v>7</v>
      </c>
      <c r="I10" s="78">
        <v>9.8735300000000012E-2</v>
      </c>
      <c r="J10" s="29"/>
      <c r="K10" s="78">
        <v>5.2539999999999996</v>
      </c>
      <c r="L10" s="29"/>
      <c r="N10" s="28" t="s">
        <v>7</v>
      </c>
      <c r="O10" s="80">
        <f>C10-I10</f>
        <v>0.37545324900333577</v>
      </c>
      <c r="P10" s="29"/>
      <c r="Q10" s="29">
        <f t="shared" si="1"/>
        <v>19.978999999999999</v>
      </c>
    </row>
    <row r="11" spans="1:25" x14ac:dyDescent="0.25">
      <c r="B11" s="11" t="s">
        <v>8</v>
      </c>
      <c r="C11" s="76">
        <v>34.441671313086779</v>
      </c>
      <c r="D11" s="12"/>
      <c r="E11" s="78">
        <v>1832.7449999999999</v>
      </c>
      <c r="F11" s="12"/>
      <c r="G11" s="12"/>
      <c r="H11" s="28" t="s">
        <v>8</v>
      </c>
      <c r="I11" s="78">
        <v>43.739100000000001</v>
      </c>
      <c r="J11" s="29"/>
      <c r="K11" s="78">
        <v>2327.4879999999998</v>
      </c>
      <c r="L11" s="29"/>
      <c r="N11" s="28" t="s">
        <v>8</v>
      </c>
      <c r="O11" s="80">
        <f t="shared" si="0"/>
        <v>-9.2974286869132214</v>
      </c>
      <c r="P11" s="29"/>
      <c r="Q11" s="29">
        <f t="shared" si="1"/>
        <v>-494.74299999999994</v>
      </c>
    </row>
    <row r="12" spans="1:25" x14ac:dyDescent="0.25">
      <c r="B12" s="11" t="s">
        <v>9</v>
      </c>
      <c r="C12" s="76">
        <v>6.5789174489471653</v>
      </c>
      <c r="D12" s="12"/>
      <c r="E12" s="78">
        <v>350.084</v>
      </c>
      <c r="F12" s="12"/>
      <c r="G12" s="12"/>
      <c r="H12" s="28" t="s">
        <v>9</v>
      </c>
      <c r="I12" s="78">
        <v>1.3018999999999998</v>
      </c>
      <c r="J12" s="29"/>
      <c r="K12" s="78">
        <v>69.278000000000006</v>
      </c>
      <c r="L12" s="29"/>
      <c r="N12" s="28" t="s">
        <v>9</v>
      </c>
      <c r="O12" s="80">
        <f t="shared" si="0"/>
        <v>5.2770174489471655</v>
      </c>
      <c r="P12" s="29"/>
      <c r="Q12" s="29">
        <f t="shared" si="1"/>
        <v>280.80599999999998</v>
      </c>
    </row>
    <row r="13" spans="1:25" x14ac:dyDescent="0.25">
      <c r="B13" s="11" t="s">
        <v>10</v>
      </c>
      <c r="C13" s="76">
        <v>44.45236230763868</v>
      </c>
      <c r="D13" s="12"/>
      <c r="E13" s="78">
        <v>2365.444</v>
      </c>
      <c r="F13" s="12"/>
      <c r="G13" s="12"/>
      <c r="H13" s="28" t="s">
        <v>10</v>
      </c>
      <c r="I13" s="78">
        <v>49.729399999999998</v>
      </c>
      <c r="J13" s="29"/>
      <c r="K13" s="78">
        <v>2646.25</v>
      </c>
      <c r="L13" s="29"/>
      <c r="N13" s="28" t="s">
        <v>10</v>
      </c>
      <c r="O13" s="80">
        <f t="shared" si="0"/>
        <v>-5.2770376923613185</v>
      </c>
      <c r="P13" s="29"/>
      <c r="Q13" s="29">
        <f t="shared" si="1"/>
        <v>-280.80600000000004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80"/>
      <c r="P14" s="29"/>
      <c r="Q14" s="29"/>
    </row>
    <row r="15" spans="1:25" x14ac:dyDescent="0.25">
      <c r="B15" s="14" t="s">
        <v>12</v>
      </c>
      <c r="C15" s="76">
        <v>48.968720243414161</v>
      </c>
      <c r="D15" s="12"/>
      <c r="E15" s="78">
        <v>2605.7730000000001</v>
      </c>
      <c r="F15" s="12"/>
      <c r="G15" s="12"/>
      <c r="H15" s="31" t="s">
        <v>12</v>
      </c>
      <c r="I15" s="78">
        <v>48.968699999999998</v>
      </c>
      <c r="J15" s="29"/>
      <c r="K15" s="78">
        <v>2605.7730000000001</v>
      </c>
      <c r="L15" s="29"/>
      <c r="N15" s="31" t="s">
        <v>12</v>
      </c>
      <c r="O15" s="80">
        <f>C15-I15</f>
        <v>2.0243414162735007E-5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4.3740994918347971</v>
      </c>
      <c r="D16" s="12"/>
      <c r="E16" s="78">
        <v>232.75899999999999</v>
      </c>
      <c r="F16" s="12"/>
      <c r="G16" s="12"/>
      <c r="H16" s="31" t="s">
        <v>13</v>
      </c>
      <c r="I16" s="78">
        <v>4.3741000000000003</v>
      </c>
      <c r="J16" s="29"/>
      <c r="K16" s="78">
        <v>232.75899999999999</v>
      </c>
      <c r="L16" s="29"/>
      <c r="N16" s="31" t="s">
        <v>13</v>
      </c>
      <c r="O16" s="80">
        <f t="shared" si="0"/>
        <v>-5.081652032501438E-7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80"/>
      <c r="P17" s="29"/>
      <c r="Q17" s="29"/>
    </row>
    <row r="18" spans="1:25" x14ac:dyDescent="0.25">
      <c r="B18" s="16" t="s">
        <v>15</v>
      </c>
      <c r="C18" s="76">
        <v>10.112808878881312</v>
      </c>
      <c r="D18" s="12"/>
      <c r="E18" s="78">
        <v>538.13300000000004</v>
      </c>
      <c r="F18" s="12"/>
      <c r="G18" s="12"/>
      <c r="H18" s="33" t="s">
        <v>15</v>
      </c>
      <c r="I18" s="78">
        <v>10.1128</v>
      </c>
      <c r="J18" s="29"/>
      <c r="K18" s="78">
        <v>538.13300000000004</v>
      </c>
      <c r="L18" s="29"/>
      <c r="N18" s="33" t="s">
        <v>15</v>
      </c>
      <c r="O18" s="80">
        <f t="shared" si="0"/>
        <v>8.8788813119577981E-6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12.959781827789858</v>
      </c>
      <c r="D19" s="12"/>
      <c r="E19" s="78">
        <v>689.62900000000002</v>
      </c>
      <c r="F19" s="12"/>
      <c r="G19" s="12"/>
      <c r="H19" s="31" t="s">
        <v>16</v>
      </c>
      <c r="I19" s="78">
        <v>12.9598</v>
      </c>
      <c r="J19" s="29"/>
      <c r="K19" s="78">
        <v>689.62900000000002</v>
      </c>
      <c r="L19" s="29"/>
      <c r="N19" s="31" t="s">
        <v>16</v>
      </c>
      <c r="O19" s="80">
        <f t="shared" si="0"/>
        <v>-1.817221014199788E-5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34.573048959267666</v>
      </c>
      <c r="D20" s="12"/>
      <c r="E20" s="78">
        <v>1839.7360000000001</v>
      </c>
      <c r="F20" s="12"/>
      <c r="G20" s="12"/>
      <c r="H20" s="31" t="s">
        <v>17</v>
      </c>
      <c r="I20" s="78">
        <v>34.573</v>
      </c>
      <c r="J20" s="29"/>
      <c r="K20" s="78">
        <v>1839.7360000000001</v>
      </c>
      <c r="L20" s="29"/>
      <c r="N20" s="31" t="s">
        <v>17</v>
      </c>
      <c r="O20" s="80">
        <f t="shared" si="0"/>
        <v>4.8959267665793504E-5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3.0580491500104956</v>
      </c>
      <c r="D21" s="12"/>
      <c r="E21" s="78">
        <v>162.72800000000001</v>
      </c>
      <c r="F21" s="12"/>
      <c r="G21" s="12"/>
      <c r="H21" s="31" t="s">
        <v>18</v>
      </c>
      <c r="I21" s="78">
        <v>3.0580500000000002</v>
      </c>
      <c r="J21" s="29"/>
      <c r="K21" s="78">
        <v>162.72800000000001</v>
      </c>
      <c r="L21" s="29"/>
      <c r="N21" s="31" t="s">
        <v>18</v>
      </c>
      <c r="O21" s="80">
        <f t="shared" si="0"/>
        <v>-8.499895045588346E-7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2.3861457940454787</v>
      </c>
      <c r="D22" s="12"/>
      <c r="E22" s="78">
        <v>126.974</v>
      </c>
      <c r="F22" s="12"/>
      <c r="G22" s="12"/>
      <c r="H22" s="31" t="s">
        <v>19</v>
      </c>
      <c r="I22" s="78">
        <v>2.3861500000000002</v>
      </c>
      <c r="J22" s="29"/>
      <c r="K22" s="78">
        <v>126.974</v>
      </c>
      <c r="L22" s="29"/>
      <c r="N22" s="31" t="s">
        <v>19</v>
      </c>
      <c r="O22" s="80">
        <f>C22-I22</f>
        <v>-4.2059545215522576E-6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12.194386297636612</v>
      </c>
      <c r="D23" s="12"/>
      <c r="E23" s="78">
        <v>648.9</v>
      </c>
      <c r="F23" s="12"/>
      <c r="G23" s="12"/>
      <c r="H23" s="34" t="s">
        <v>20</v>
      </c>
      <c r="I23" s="78">
        <v>12.1944</v>
      </c>
      <c r="J23" s="29"/>
      <c r="K23" s="78">
        <v>648.9</v>
      </c>
      <c r="L23" s="29"/>
      <c r="N23" s="34" t="s">
        <v>20</v>
      </c>
      <c r="O23" s="80">
        <f t="shared" si="0"/>
        <v>-1.3702363387935179E-5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80"/>
      <c r="P24" s="29"/>
      <c r="Q24" s="29"/>
    </row>
    <row r="25" spans="1:25" ht="25.5" x14ac:dyDescent="0.25">
      <c r="B25" s="33" t="s">
        <v>22</v>
      </c>
      <c r="C25" s="76">
        <v>3.0838511108467648</v>
      </c>
      <c r="D25" s="12"/>
      <c r="E25" s="78">
        <v>164.101</v>
      </c>
      <c r="F25" s="12"/>
      <c r="G25" s="12"/>
      <c r="H25" s="33" t="s">
        <v>22</v>
      </c>
      <c r="I25" s="78">
        <v>0.28209300000000004</v>
      </c>
      <c r="J25" s="29"/>
      <c r="K25" s="78">
        <v>15.010999999999999</v>
      </c>
      <c r="L25" s="29"/>
      <c r="N25" s="33" t="s">
        <v>22</v>
      </c>
      <c r="O25" s="80">
        <f>C25-I25</f>
        <v>2.8017581108467646</v>
      </c>
      <c r="P25" s="29"/>
      <c r="Q25" s="29">
        <f t="shared" si="1"/>
        <v>149.09</v>
      </c>
    </row>
    <row r="26" spans="1:25" ht="15.75" thickBot="1" x14ac:dyDescent="0.3">
      <c r="A26" s="17"/>
      <c r="B26" s="48" t="s">
        <v>23</v>
      </c>
      <c r="C26" s="77">
        <v>21.105966379274545</v>
      </c>
      <c r="D26" s="18"/>
      <c r="E26" s="79">
        <v>1123.1120000000001</v>
      </c>
      <c r="F26" s="18"/>
      <c r="G26" s="42"/>
      <c r="H26" s="49" t="s">
        <v>23</v>
      </c>
      <c r="I26" s="79">
        <v>6.5315399999999997</v>
      </c>
      <c r="J26" s="35"/>
      <c r="K26" s="79">
        <v>347.56299999999999</v>
      </c>
      <c r="L26" s="35"/>
      <c r="N26" s="49" t="s">
        <v>23</v>
      </c>
      <c r="O26" s="35">
        <f t="shared" si="0"/>
        <v>14.574426379274545</v>
      </c>
      <c r="P26" s="35"/>
      <c r="Q26" s="35">
        <f t="shared" si="1"/>
        <v>775.54900000000009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75</v>
      </c>
      <c r="C32" s="100"/>
      <c r="D32" s="100"/>
      <c r="E32" s="100"/>
      <c r="F32" s="44"/>
      <c r="G32" s="44"/>
      <c r="H32" s="100" t="s">
        <v>76</v>
      </c>
      <c r="I32" s="100"/>
      <c r="J32" s="100"/>
      <c r="K32" s="100"/>
      <c r="L32" s="22"/>
      <c r="M32" s="22"/>
      <c r="N32" s="100" t="s">
        <v>76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0.43396030000000002</v>
      </c>
      <c r="T35" s="84">
        <v>0.48414239999999997</v>
      </c>
      <c r="U35" s="84">
        <v>0.48231350000000001</v>
      </c>
      <c r="V35" s="83"/>
      <c r="W35" s="84">
        <v>0.38167390000000001</v>
      </c>
      <c r="X35" s="84">
        <v>0.38992529999999997</v>
      </c>
      <c r="Y35" s="84">
        <v>0.34723120000000002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14.527048930327377</v>
      </c>
      <c r="D38" s="12"/>
      <c r="E38" s="78">
        <v>773.02800000000002</v>
      </c>
      <c r="F38" s="12"/>
      <c r="H38" s="28" t="s">
        <v>5</v>
      </c>
      <c r="I38" s="78">
        <v>5.8951400000000005</v>
      </c>
      <c r="J38" s="29"/>
      <c r="K38" s="78">
        <v>313.69799999999998</v>
      </c>
      <c r="L38" s="29"/>
      <c r="N38" s="28" t="s">
        <v>5</v>
      </c>
      <c r="O38" s="29">
        <f>C38-I38</f>
        <v>8.631908930327377</v>
      </c>
      <c r="P38" s="29"/>
      <c r="Q38" s="29">
        <f>E38-K38</f>
        <v>459.33000000000004</v>
      </c>
    </row>
    <row r="39" spans="1:25" x14ac:dyDescent="0.25">
      <c r="B39" s="11" t="s">
        <v>6</v>
      </c>
      <c r="C39" s="76">
        <v>14.052860381324042</v>
      </c>
      <c r="D39" s="12"/>
      <c r="E39" s="78">
        <v>747.79499999999996</v>
      </c>
      <c r="F39" s="12"/>
      <c r="H39" s="28" t="s">
        <v>6</v>
      </c>
      <c r="I39" s="78">
        <v>5.7648700000000002</v>
      </c>
      <c r="J39" s="29"/>
      <c r="K39" s="78">
        <v>306.76600000000002</v>
      </c>
      <c r="L39" s="29"/>
      <c r="N39" s="28" t="s">
        <v>6</v>
      </c>
      <c r="O39" s="29">
        <f t="shared" ref="O39:O56" si="2">C39-I39</f>
        <v>8.2879903813240414</v>
      </c>
      <c r="P39" s="29"/>
      <c r="Q39" s="29">
        <f t="shared" ref="Q39:Q56" si="3">E39-K39</f>
        <v>441.02899999999994</v>
      </c>
    </row>
    <row r="40" spans="1:25" x14ac:dyDescent="0.25">
      <c r="B40" s="11" t="s">
        <v>7</v>
      </c>
      <c r="C40" s="76">
        <v>0.47418854900333579</v>
      </c>
      <c r="D40" s="12"/>
      <c r="E40" s="78">
        <v>25.233000000000001</v>
      </c>
      <c r="F40" s="12"/>
      <c r="H40" s="28" t="s">
        <v>7</v>
      </c>
      <c r="I40" s="78">
        <v>0.130269</v>
      </c>
      <c r="J40" s="29"/>
      <c r="K40" s="78">
        <v>6.9320000000000004</v>
      </c>
      <c r="L40" s="29"/>
      <c r="N40" s="28" t="s">
        <v>7</v>
      </c>
      <c r="O40" s="29">
        <f t="shared" si="2"/>
        <v>0.34391954900333577</v>
      </c>
      <c r="P40" s="29"/>
      <c r="Q40" s="29">
        <f t="shared" si="3"/>
        <v>18.301000000000002</v>
      </c>
    </row>
    <row r="41" spans="1:25" x14ac:dyDescent="0.25">
      <c r="B41" s="11" t="s">
        <v>8</v>
      </c>
      <c r="C41" s="76">
        <v>34.441671313086779</v>
      </c>
      <c r="D41" s="12"/>
      <c r="E41" s="78">
        <v>1832.7449999999999</v>
      </c>
      <c r="F41" s="12"/>
      <c r="H41" s="28" t="s">
        <v>8</v>
      </c>
      <c r="I41" s="78">
        <v>43.073599999999999</v>
      </c>
      <c r="J41" s="29"/>
      <c r="K41" s="78">
        <v>2292.0749999999998</v>
      </c>
      <c r="L41" s="29"/>
      <c r="N41" s="28" t="s">
        <v>8</v>
      </c>
      <c r="O41" s="29">
        <f t="shared" si="2"/>
        <v>-8.6319286869132199</v>
      </c>
      <c r="P41" s="29"/>
      <c r="Q41" s="29">
        <f t="shared" si="3"/>
        <v>-459.32999999999993</v>
      </c>
    </row>
    <row r="42" spans="1:25" x14ac:dyDescent="0.25">
      <c r="B42" s="11" t="s">
        <v>9</v>
      </c>
      <c r="C42" s="76">
        <v>6.5789174489471653</v>
      </c>
      <c r="D42" s="12"/>
      <c r="E42" s="78">
        <v>350.084</v>
      </c>
      <c r="F42" s="12"/>
      <c r="H42" s="28" t="s">
        <v>9</v>
      </c>
      <c r="I42" s="78">
        <v>1.6124099999999999</v>
      </c>
      <c r="J42" s="29"/>
      <c r="K42" s="78">
        <v>85.801000000000002</v>
      </c>
      <c r="L42" s="29"/>
      <c r="N42" s="28" t="s">
        <v>9</v>
      </c>
      <c r="O42" s="29">
        <f t="shared" si="2"/>
        <v>4.9665074489471657</v>
      </c>
      <c r="P42" s="29"/>
      <c r="Q42" s="29">
        <f t="shared" si="3"/>
        <v>264.28300000000002</v>
      </c>
    </row>
    <row r="43" spans="1:25" x14ac:dyDescent="0.25">
      <c r="B43" s="11" t="s">
        <v>10</v>
      </c>
      <c r="C43" s="76">
        <v>44.45236230763868</v>
      </c>
      <c r="D43" s="12"/>
      <c r="E43" s="78">
        <v>2365.444</v>
      </c>
      <c r="F43" s="12"/>
      <c r="H43" s="28" t="s">
        <v>10</v>
      </c>
      <c r="I43" s="78">
        <v>49.418900000000001</v>
      </c>
      <c r="J43" s="29"/>
      <c r="K43" s="78">
        <v>2629.7269999999999</v>
      </c>
      <c r="L43" s="29"/>
      <c r="N43" s="28" t="s">
        <v>10</v>
      </c>
      <c r="O43" s="29">
        <f t="shared" si="2"/>
        <v>-4.9665376923613209</v>
      </c>
      <c r="P43" s="29"/>
      <c r="Q43" s="29">
        <f t="shared" si="3"/>
        <v>-264.2829999999999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48.968720243414161</v>
      </c>
      <c r="D45" s="12"/>
      <c r="E45" s="78">
        <v>2605.7730000000001</v>
      </c>
      <c r="F45" s="12"/>
      <c r="H45" s="31" t="s">
        <v>12</v>
      </c>
      <c r="I45" s="78">
        <v>48.968699999999998</v>
      </c>
      <c r="J45" s="29"/>
      <c r="K45" s="78">
        <v>2605.7730000000001</v>
      </c>
      <c r="L45" s="29"/>
      <c r="N45" s="31" t="s">
        <v>12</v>
      </c>
      <c r="O45" s="29">
        <f>C45-I45</f>
        <v>2.0243414162735007E-5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4.3740994918347971</v>
      </c>
      <c r="D46" s="12"/>
      <c r="E46" s="78">
        <v>232.75899999999999</v>
      </c>
      <c r="F46" s="12"/>
      <c r="H46" s="31" t="s">
        <v>13</v>
      </c>
      <c r="I46" s="78">
        <v>4.3741000000000003</v>
      </c>
      <c r="J46" s="29"/>
      <c r="K46" s="78">
        <v>232.75899999999999</v>
      </c>
      <c r="L46" s="29"/>
      <c r="N46" s="31" t="s">
        <v>13</v>
      </c>
      <c r="O46" s="29">
        <f>C46-I46</f>
        <v>-5.081652032501438E-7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10.112808878881312</v>
      </c>
      <c r="D48" s="12"/>
      <c r="E48" s="78">
        <v>538.13300000000004</v>
      </c>
      <c r="F48" s="12"/>
      <c r="H48" s="33" t="s">
        <v>15</v>
      </c>
      <c r="I48" s="78">
        <v>10.1128</v>
      </c>
      <c r="J48" s="29"/>
      <c r="K48" s="78">
        <v>538.13300000000004</v>
      </c>
      <c r="L48" s="29"/>
      <c r="N48" s="33" t="s">
        <v>15</v>
      </c>
      <c r="O48" s="29">
        <f t="shared" si="2"/>
        <v>8.8788813119577981E-6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12.959781827789858</v>
      </c>
      <c r="D49" s="12"/>
      <c r="E49" s="78">
        <v>689.62900000000002</v>
      </c>
      <c r="F49" s="12"/>
      <c r="H49" s="31" t="s">
        <v>16</v>
      </c>
      <c r="I49" s="78">
        <v>12.9598</v>
      </c>
      <c r="J49" s="29"/>
      <c r="K49" s="78">
        <v>689.62900000000002</v>
      </c>
      <c r="L49" s="29"/>
      <c r="N49" s="31" t="s">
        <v>16</v>
      </c>
      <c r="O49" s="29">
        <f t="shared" si="2"/>
        <v>-1.817221014199788E-5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34.573048959267666</v>
      </c>
      <c r="D50" s="12"/>
      <c r="E50" s="78">
        <v>1839.7360000000001</v>
      </c>
      <c r="F50" s="12"/>
      <c r="H50" s="31" t="s">
        <v>17</v>
      </c>
      <c r="I50" s="78">
        <v>34.573</v>
      </c>
      <c r="J50" s="29"/>
      <c r="K50" s="78">
        <v>1839.7360000000001</v>
      </c>
      <c r="L50" s="29"/>
      <c r="N50" s="31" t="s">
        <v>17</v>
      </c>
      <c r="O50" s="29">
        <f t="shared" si="2"/>
        <v>4.8959267665793504E-5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3.0580491500104956</v>
      </c>
      <c r="D51" s="12"/>
      <c r="E51" s="78">
        <v>162.72800000000001</v>
      </c>
      <c r="F51" s="12"/>
      <c r="H51" s="31" t="s">
        <v>18</v>
      </c>
      <c r="I51" s="78">
        <v>3.0580500000000002</v>
      </c>
      <c r="J51" s="29"/>
      <c r="K51" s="78">
        <v>162.72800000000001</v>
      </c>
      <c r="L51" s="29"/>
      <c r="N51" s="31" t="s">
        <v>18</v>
      </c>
      <c r="O51" s="29">
        <f>C51-I51</f>
        <v>-8.499895045588346E-7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2.3861457940454787</v>
      </c>
      <c r="D52" s="12"/>
      <c r="E52" s="78">
        <v>126.974</v>
      </c>
      <c r="F52" s="12"/>
      <c r="H52" s="31" t="s">
        <v>19</v>
      </c>
      <c r="I52" s="78">
        <v>2.3861500000000002</v>
      </c>
      <c r="J52" s="29"/>
      <c r="K52" s="78">
        <v>126.974</v>
      </c>
      <c r="L52" s="29"/>
      <c r="N52" s="31" t="s">
        <v>19</v>
      </c>
      <c r="O52" s="29">
        <f t="shared" si="2"/>
        <v>-4.2059545215522576E-6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12.194386297636612</v>
      </c>
      <c r="D53" s="12"/>
      <c r="E53" s="78">
        <v>648.9</v>
      </c>
      <c r="F53" s="12"/>
      <c r="H53" s="34" t="s">
        <v>20</v>
      </c>
      <c r="I53" s="78">
        <v>12.1944</v>
      </c>
      <c r="J53" s="29"/>
      <c r="K53" s="78">
        <v>648.9</v>
      </c>
      <c r="L53" s="29"/>
      <c r="N53" s="34" t="s">
        <v>20</v>
      </c>
      <c r="O53" s="29">
        <f>C53-I53</f>
        <v>-1.3702363387935179E-5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3.0838511108467648</v>
      </c>
      <c r="D55" s="12"/>
      <c r="E55" s="78">
        <v>164.101</v>
      </c>
      <c r="F55" s="12"/>
      <c r="H55" s="33" t="s">
        <v>22</v>
      </c>
      <c r="I55" s="78">
        <v>0.39302399999999998</v>
      </c>
      <c r="J55" s="29"/>
      <c r="K55" s="78">
        <v>20.914000000000001</v>
      </c>
      <c r="L55" s="29"/>
      <c r="N55" s="33" t="s">
        <v>22</v>
      </c>
      <c r="O55" s="29">
        <f>C55-I55</f>
        <v>2.6908271108467647</v>
      </c>
      <c r="P55" s="29"/>
      <c r="Q55" s="29">
        <f t="shared" si="3"/>
        <v>143.18700000000001</v>
      </c>
    </row>
    <row r="56" spans="1:17" ht="15.75" thickBot="1" x14ac:dyDescent="0.3">
      <c r="A56" s="17"/>
      <c r="B56" s="48" t="s">
        <v>23</v>
      </c>
      <c r="C56" s="77">
        <v>21.105966379274545</v>
      </c>
      <c r="D56" s="18"/>
      <c r="E56" s="79">
        <v>1123.1120000000001</v>
      </c>
      <c r="F56" s="18"/>
      <c r="H56" s="49" t="s">
        <v>23</v>
      </c>
      <c r="I56" s="79">
        <v>7.5075399999999997</v>
      </c>
      <c r="J56" s="35"/>
      <c r="K56" s="79">
        <v>399.49900000000002</v>
      </c>
      <c r="L56" s="35"/>
      <c r="N56" s="49" t="s">
        <v>23</v>
      </c>
      <c r="O56" s="35">
        <f t="shared" si="2"/>
        <v>13.598426379274546</v>
      </c>
      <c r="P56" s="35"/>
      <c r="Q56" s="35">
        <f t="shared" si="3"/>
        <v>723.61300000000006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82" zoomScaleNormal="82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77</v>
      </c>
      <c r="C2" s="100"/>
      <c r="D2" s="100"/>
      <c r="E2" s="100"/>
      <c r="F2" s="44"/>
      <c r="G2" s="44"/>
      <c r="H2" s="100" t="s">
        <v>78</v>
      </c>
      <c r="I2" s="100"/>
      <c r="J2" s="100"/>
      <c r="K2" s="100"/>
      <c r="L2" s="22"/>
      <c r="M2" s="22"/>
      <c r="N2" s="100" t="s">
        <v>78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0.49598209999999998</v>
      </c>
      <c r="T5" s="84">
        <v>0.55473439999999996</v>
      </c>
      <c r="U5" s="84">
        <v>0.8416865</v>
      </c>
      <c r="V5" s="83"/>
      <c r="W5" s="84">
        <v>0.35253000000000001</v>
      </c>
      <c r="X5" s="84">
        <v>0.30814239999999998</v>
      </c>
      <c r="Y5" s="84">
        <v>0.30656319999999998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66.351622191045564</v>
      </c>
      <c r="D8" s="12"/>
      <c r="E8" s="78">
        <v>2714.6970000000001</v>
      </c>
      <c r="F8" s="12"/>
      <c r="G8" s="12"/>
      <c r="H8" s="28" t="s">
        <v>5</v>
      </c>
      <c r="I8" s="78">
        <v>39.865200000000002</v>
      </c>
      <c r="J8" s="29"/>
      <c r="K8" s="78">
        <v>1631.0350000000001</v>
      </c>
      <c r="L8" s="29"/>
      <c r="N8" s="28" t="s">
        <v>5</v>
      </c>
      <c r="O8" s="29">
        <f>C8-I8</f>
        <v>26.486422191045563</v>
      </c>
      <c r="P8" s="29"/>
      <c r="Q8" s="29">
        <f>E8-K8</f>
        <v>1083.662</v>
      </c>
    </row>
    <row r="9" spans="1:25" x14ac:dyDescent="0.25">
      <c r="B9" s="11" t="s">
        <v>6</v>
      </c>
      <c r="C9" s="76">
        <v>43.086904662974348</v>
      </c>
      <c r="D9" s="12"/>
      <c r="E9" s="78">
        <v>1762.8489999999999</v>
      </c>
      <c r="F9" s="12"/>
      <c r="G9" s="12"/>
      <c r="H9" s="28" t="s">
        <v>6</v>
      </c>
      <c r="I9" s="78">
        <v>38.956000000000003</v>
      </c>
      <c r="J9" s="29"/>
      <c r="K9" s="78">
        <v>1593.836</v>
      </c>
      <c r="L9" s="29"/>
      <c r="N9" s="28" t="s">
        <v>6</v>
      </c>
      <c r="O9" s="29">
        <f>C9-I9</f>
        <v>4.1309046629743449</v>
      </c>
      <c r="P9" s="29"/>
      <c r="Q9" s="29">
        <f t="shared" ref="Q9:Q26" si="0">E9-K9</f>
        <v>169.01299999999992</v>
      </c>
    </row>
    <row r="10" spans="1:25" x14ac:dyDescent="0.25">
      <c r="B10" s="11" t="s">
        <v>7</v>
      </c>
      <c r="C10" s="76">
        <v>23.264717528071213</v>
      </c>
      <c r="D10" s="12"/>
      <c r="E10" s="78">
        <v>951.84799999999996</v>
      </c>
      <c r="F10" s="12"/>
      <c r="G10" s="12"/>
      <c r="H10" s="28" t="s">
        <v>7</v>
      </c>
      <c r="I10" s="78">
        <v>0.9092039999999999</v>
      </c>
      <c r="J10" s="29"/>
      <c r="K10" s="78">
        <v>37.198999999999998</v>
      </c>
      <c r="L10" s="29"/>
      <c r="N10" s="28" t="s">
        <v>7</v>
      </c>
      <c r="O10" s="29">
        <f t="shared" ref="O10:O26" si="1">C10-I10</f>
        <v>22.355513528071214</v>
      </c>
      <c r="P10" s="29"/>
      <c r="Q10" s="29">
        <f t="shared" si="0"/>
        <v>914.649</v>
      </c>
    </row>
    <row r="11" spans="1:25" x14ac:dyDescent="0.25">
      <c r="B11" s="11" t="s">
        <v>8</v>
      </c>
      <c r="C11" s="76">
        <v>22.508346816966402</v>
      </c>
      <c r="D11" s="12"/>
      <c r="E11" s="78">
        <v>920.90200000000004</v>
      </c>
      <c r="F11" s="12"/>
      <c r="G11" s="12"/>
      <c r="H11" s="28" t="s">
        <v>8</v>
      </c>
      <c r="I11" s="78">
        <v>48.994799999999998</v>
      </c>
      <c r="J11" s="29"/>
      <c r="K11" s="78">
        <v>2004.5640000000001</v>
      </c>
      <c r="L11" s="29"/>
      <c r="N11" s="28" t="s">
        <v>8</v>
      </c>
      <c r="O11" s="29">
        <f t="shared" si="1"/>
        <v>-26.486453183033596</v>
      </c>
      <c r="P11" s="29"/>
      <c r="Q11" s="29">
        <f t="shared" si="0"/>
        <v>-1083.662</v>
      </c>
    </row>
    <row r="12" spans="1:25" x14ac:dyDescent="0.25">
      <c r="B12" s="11" t="s">
        <v>9</v>
      </c>
      <c r="C12" s="76">
        <v>2.6348811403487336</v>
      </c>
      <c r="D12" s="12"/>
      <c r="E12" s="78">
        <v>107.803</v>
      </c>
      <c r="F12" s="12"/>
      <c r="G12" s="12"/>
      <c r="H12" s="28" t="s">
        <v>9</v>
      </c>
      <c r="I12" s="78">
        <v>1.04217</v>
      </c>
      <c r="J12" s="29"/>
      <c r="K12" s="78">
        <v>42.639000000000003</v>
      </c>
      <c r="L12" s="29"/>
      <c r="N12" s="28" t="s">
        <v>9</v>
      </c>
      <c r="O12" s="29">
        <f t="shared" si="1"/>
        <v>1.5927111403487335</v>
      </c>
      <c r="P12" s="29"/>
      <c r="Q12" s="29">
        <f t="shared" si="0"/>
        <v>65.163999999999987</v>
      </c>
    </row>
    <row r="13" spans="1:25" x14ac:dyDescent="0.25">
      <c r="B13" s="11" t="s">
        <v>10</v>
      </c>
      <c r="C13" s="76">
        <v>8.5051498516393007</v>
      </c>
      <c r="D13" s="12"/>
      <c r="E13" s="78">
        <v>347.97800000000001</v>
      </c>
      <c r="F13" s="12"/>
      <c r="G13" s="12"/>
      <c r="H13" s="28" t="s">
        <v>10</v>
      </c>
      <c r="I13" s="78">
        <v>10.097899999999999</v>
      </c>
      <c r="J13" s="29"/>
      <c r="K13" s="78">
        <v>413.142</v>
      </c>
      <c r="L13" s="29"/>
      <c r="N13" s="28" t="s">
        <v>10</v>
      </c>
      <c r="O13" s="29">
        <f t="shared" si="1"/>
        <v>-1.5927501483606985</v>
      </c>
      <c r="P13" s="29"/>
      <c r="Q13" s="29">
        <f t="shared" si="0"/>
        <v>-65.163999999999987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88.859969008011959</v>
      </c>
      <c r="D15" s="12"/>
      <c r="E15" s="78">
        <v>3635.5990000000002</v>
      </c>
      <c r="F15" s="12"/>
      <c r="G15" s="12"/>
      <c r="H15" s="31" t="s">
        <v>12</v>
      </c>
      <c r="I15" s="78">
        <v>88.86</v>
      </c>
      <c r="J15" s="29"/>
      <c r="K15" s="78">
        <v>3635.5990000000002</v>
      </c>
      <c r="L15" s="29"/>
      <c r="N15" s="31" t="s">
        <v>12</v>
      </c>
      <c r="O15" s="29">
        <f t="shared" si="1"/>
        <v>-3.0991988040796059E-5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44.796645630569635</v>
      </c>
      <c r="D16" s="12"/>
      <c r="E16" s="78">
        <v>1832.8009999999999</v>
      </c>
      <c r="F16" s="12"/>
      <c r="G16" s="12"/>
      <c r="H16" s="31" t="s">
        <v>13</v>
      </c>
      <c r="I16" s="78">
        <v>44.796599999999998</v>
      </c>
      <c r="J16" s="29"/>
      <c r="K16" s="78">
        <v>1832.8009999999999</v>
      </c>
      <c r="L16" s="29"/>
      <c r="N16" s="31" t="s">
        <v>13</v>
      </c>
      <c r="O16" s="29">
        <f>C16-I16</f>
        <v>4.5630569637467033E-5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27.060625021386425</v>
      </c>
      <c r="D18" s="12"/>
      <c r="E18" s="78">
        <v>1107.153</v>
      </c>
      <c r="F18" s="12"/>
      <c r="G18" s="12"/>
      <c r="H18" s="33" t="s">
        <v>15</v>
      </c>
      <c r="I18" s="78">
        <v>27.060600000000001</v>
      </c>
      <c r="J18" s="29"/>
      <c r="K18" s="78">
        <v>1107.153</v>
      </c>
      <c r="L18" s="29"/>
      <c r="N18" s="33" t="s">
        <v>15</v>
      </c>
      <c r="O18" s="29">
        <f t="shared" si="1"/>
        <v>2.5021386424128877E-5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16.256715338101081</v>
      </c>
      <c r="D19" s="12"/>
      <c r="E19" s="78">
        <v>665.12400000000002</v>
      </c>
      <c r="F19" s="12"/>
      <c r="G19" s="12"/>
      <c r="H19" s="31" t="s">
        <v>16</v>
      </c>
      <c r="I19" s="78">
        <v>16.256699999999999</v>
      </c>
      <c r="J19" s="29"/>
      <c r="K19" s="78">
        <v>665.12400000000002</v>
      </c>
      <c r="L19" s="29"/>
      <c r="N19" s="31" t="s">
        <v>16</v>
      </c>
      <c r="O19" s="29">
        <f t="shared" si="1"/>
        <v>1.5338101082562616E-5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76.175471356852697</v>
      </c>
      <c r="D20" s="12"/>
      <c r="E20" s="78">
        <v>3116.6280000000002</v>
      </c>
      <c r="F20" s="12"/>
      <c r="G20" s="12"/>
      <c r="H20" s="31" t="s">
        <v>17</v>
      </c>
      <c r="I20" s="78">
        <v>76.1755</v>
      </c>
      <c r="J20" s="29"/>
      <c r="K20" s="78">
        <v>3116.6280000000002</v>
      </c>
      <c r="L20" s="29"/>
      <c r="N20" s="31" t="s">
        <v>17</v>
      </c>
      <c r="O20" s="29">
        <f t="shared" si="1"/>
        <v>-2.8643147302886973E-5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25.114997873578108</v>
      </c>
      <c r="D21" s="12"/>
      <c r="E21" s="78">
        <v>1027.55</v>
      </c>
      <c r="F21" s="12"/>
      <c r="G21" s="12"/>
      <c r="H21" s="31" t="s">
        <v>18</v>
      </c>
      <c r="I21" s="78">
        <v>25.114999999999998</v>
      </c>
      <c r="J21" s="29"/>
      <c r="K21" s="78">
        <v>1027.55</v>
      </c>
      <c r="L21" s="29"/>
      <c r="N21" s="31" t="s">
        <v>18</v>
      </c>
      <c r="O21" s="29">
        <f t="shared" si="1"/>
        <v>-2.1264218901251297E-6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58.278160425088842</v>
      </c>
      <c r="D22" s="12"/>
      <c r="E22" s="78">
        <v>2384.3809999999999</v>
      </c>
      <c r="F22" s="12"/>
      <c r="G22" s="12"/>
      <c r="H22" s="31" t="s">
        <v>19</v>
      </c>
      <c r="I22" s="78">
        <v>58.278200000000005</v>
      </c>
      <c r="J22" s="29"/>
      <c r="K22" s="78">
        <v>2384.3809999999999</v>
      </c>
      <c r="L22" s="29"/>
      <c r="N22" s="31" t="s">
        <v>19</v>
      </c>
      <c r="O22" s="29">
        <f t="shared" si="1"/>
        <v>-3.9574911163242632E-5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27.91781746012348</v>
      </c>
      <c r="D23" s="12"/>
      <c r="E23" s="78">
        <v>1142.2239999999999</v>
      </c>
      <c r="F23" s="12"/>
      <c r="G23" s="12"/>
      <c r="H23" s="34" t="s">
        <v>20</v>
      </c>
      <c r="I23" s="78">
        <v>27.9178</v>
      </c>
      <c r="J23" s="29"/>
      <c r="K23" s="78">
        <v>1142.2239999999999</v>
      </c>
      <c r="L23" s="29"/>
      <c r="N23" s="34" t="s">
        <v>20</v>
      </c>
      <c r="O23" s="29">
        <f t="shared" si="1"/>
        <v>1.7460123480361744E-5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37.447707130601408</v>
      </c>
      <c r="D25" s="12"/>
      <c r="E25" s="78">
        <v>1532.1279999999999</v>
      </c>
      <c r="F25" s="12"/>
      <c r="G25" s="12"/>
      <c r="H25" s="33" t="s">
        <v>22</v>
      </c>
      <c r="I25" s="78">
        <v>1.66479</v>
      </c>
      <c r="J25" s="29"/>
      <c r="K25" s="78">
        <v>68.113</v>
      </c>
      <c r="L25" s="29"/>
      <c r="N25" s="33" t="s">
        <v>22</v>
      </c>
      <c r="O25" s="29">
        <f t="shared" si="1"/>
        <v>35.782917130601405</v>
      </c>
      <c r="P25" s="29"/>
      <c r="Q25" s="29">
        <f t="shared" si="0"/>
        <v>1464.0149999999999</v>
      </c>
    </row>
    <row r="26" spans="1:25" ht="15.75" thickBot="1" x14ac:dyDescent="0.3">
      <c r="A26" s="17"/>
      <c r="B26" s="48" t="s">
        <v>23</v>
      </c>
      <c r="C26" s="77">
        <v>68.986503331394303</v>
      </c>
      <c r="D26" s="18"/>
      <c r="E26" s="79">
        <v>2822.5</v>
      </c>
      <c r="F26" s="18"/>
      <c r="G26" s="42"/>
      <c r="H26" s="49" t="s">
        <v>23</v>
      </c>
      <c r="I26" s="79">
        <v>40.907299999999999</v>
      </c>
      <c r="J26" s="35"/>
      <c r="K26" s="79">
        <v>1673.674</v>
      </c>
      <c r="L26" s="35"/>
      <c r="N26" s="49" t="s">
        <v>23</v>
      </c>
      <c r="O26" s="35">
        <f t="shared" si="1"/>
        <v>28.079203331394304</v>
      </c>
      <c r="P26" s="35"/>
      <c r="Q26" s="35">
        <f t="shared" si="0"/>
        <v>1148.826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79</v>
      </c>
      <c r="C32" s="100"/>
      <c r="D32" s="100"/>
      <c r="E32" s="100"/>
      <c r="F32" s="44"/>
      <c r="G32" s="44"/>
      <c r="H32" s="100" t="s">
        <v>78</v>
      </c>
      <c r="I32" s="100"/>
      <c r="J32" s="100"/>
      <c r="K32" s="100"/>
      <c r="L32" s="22"/>
      <c r="M32" s="22"/>
      <c r="N32" s="100" t="s">
        <v>78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0.49598209999999998</v>
      </c>
      <c r="T35" s="84">
        <v>0.55473439999999996</v>
      </c>
      <c r="U35" s="84">
        <v>0.8416865</v>
      </c>
      <c r="V35" s="83"/>
      <c r="W35" s="84">
        <v>0.37453229999999998</v>
      </c>
      <c r="X35" s="84">
        <v>0.3369992</v>
      </c>
      <c r="Y35" s="84">
        <v>0.35400690000000001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66.351622191045564</v>
      </c>
      <c r="D38" s="12"/>
      <c r="E38" s="78">
        <v>2714.6970000000001</v>
      </c>
      <c r="F38" s="12"/>
      <c r="H38" s="28" t="s">
        <v>5</v>
      </c>
      <c r="I38" s="78">
        <v>45.053399999999996</v>
      </c>
      <c r="J38" s="29"/>
      <c r="K38" s="78">
        <v>1843.3040000000001</v>
      </c>
      <c r="L38" s="29"/>
      <c r="N38" s="28" t="s">
        <v>5</v>
      </c>
      <c r="O38" s="29">
        <f>C38-I38</f>
        <v>21.298222191045568</v>
      </c>
      <c r="P38" s="29"/>
      <c r="Q38" s="29">
        <f>E38-K38</f>
        <v>871.39300000000003</v>
      </c>
    </row>
    <row r="39" spans="1:25" x14ac:dyDescent="0.25">
      <c r="B39" s="11" t="s">
        <v>6</v>
      </c>
      <c r="C39" s="76">
        <v>43.086904662974348</v>
      </c>
      <c r="D39" s="12"/>
      <c r="E39" s="78">
        <v>1762.8489999999999</v>
      </c>
      <c r="F39" s="12"/>
      <c r="H39" s="28" t="s">
        <v>6</v>
      </c>
      <c r="I39" s="78">
        <v>42.427100000000003</v>
      </c>
      <c r="J39" s="29"/>
      <c r="K39" s="78">
        <v>1735.8530000000001</v>
      </c>
      <c r="L39" s="29"/>
      <c r="N39" s="28" t="s">
        <v>6</v>
      </c>
      <c r="O39" s="29">
        <f t="shared" ref="O39:O56" si="2">C39-I39</f>
        <v>0.65980466297434504</v>
      </c>
      <c r="P39" s="29"/>
      <c r="Q39" s="29">
        <f t="shared" ref="Q39:Q56" si="3">E39-K39</f>
        <v>26.995999999999867</v>
      </c>
    </row>
    <row r="40" spans="1:25" x14ac:dyDescent="0.25">
      <c r="B40" s="11" t="s">
        <v>7</v>
      </c>
      <c r="C40" s="76">
        <v>23.264717528071213</v>
      </c>
      <c r="D40" s="12"/>
      <c r="E40" s="78">
        <v>951.84799999999996</v>
      </c>
      <c r="F40" s="12"/>
      <c r="H40" s="28" t="s">
        <v>7</v>
      </c>
      <c r="I40" s="78">
        <v>2.6262799999999999</v>
      </c>
      <c r="J40" s="29"/>
      <c r="K40" s="78">
        <v>107.45099999999999</v>
      </c>
      <c r="L40" s="29"/>
      <c r="N40" s="28" t="s">
        <v>7</v>
      </c>
      <c r="O40" s="29">
        <f t="shared" si="2"/>
        <v>20.638437528071211</v>
      </c>
      <c r="P40" s="29"/>
      <c r="Q40" s="29">
        <f t="shared" si="3"/>
        <v>844.39699999999993</v>
      </c>
    </row>
    <row r="41" spans="1:25" x14ac:dyDescent="0.25">
      <c r="B41" s="11" t="s">
        <v>8</v>
      </c>
      <c r="C41" s="76">
        <v>22.508346816966402</v>
      </c>
      <c r="D41" s="12"/>
      <c r="E41" s="78">
        <v>920.90200000000004</v>
      </c>
      <c r="F41" s="12"/>
      <c r="H41" s="28" t="s">
        <v>8</v>
      </c>
      <c r="I41" s="78">
        <v>43.806600000000003</v>
      </c>
      <c r="J41" s="29"/>
      <c r="K41" s="78">
        <v>1792.2950000000001</v>
      </c>
      <c r="L41" s="29"/>
      <c r="N41" s="28" t="s">
        <v>8</v>
      </c>
      <c r="O41" s="29">
        <f t="shared" si="2"/>
        <v>-21.298253183033601</v>
      </c>
      <c r="P41" s="29"/>
      <c r="Q41" s="29">
        <f t="shared" si="3"/>
        <v>-871.39300000000003</v>
      </c>
    </row>
    <row r="42" spans="1:25" x14ac:dyDescent="0.25">
      <c r="B42" s="11" t="s">
        <v>9</v>
      </c>
      <c r="C42" s="76">
        <v>2.6348811403487336</v>
      </c>
      <c r="D42" s="12"/>
      <c r="E42" s="78">
        <v>107.803</v>
      </c>
      <c r="F42" s="12"/>
      <c r="H42" s="28" t="s">
        <v>9</v>
      </c>
      <c r="I42" s="78">
        <v>1.1085700000000001</v>
      </c>
      <c r="J42" s="29"/>
      <c r="K42" s="78">
        <v>45.356000000000002</v>
      </c>
      <c r="L42" s="29"/>
      <c r="N42" s="28" t="s">
        <v>9</v>
      </c>
      <c r="O42" s="29">
        <f t="shared" si="2"/>
        <v>1.5263111403487335</v>
      </c>
      <c r="P42" s="29"/>
      <c r="Q42" s="29">
        <f t="shared" si="3"/>
        <v>62.446999999999996</v>
      </c>
    </row>
    <row r="43" spans="1:25" x14ac:dyDescent="0.25">
      <c r="B43" s="11" t="s">
        <v>10</v>
      </c>
      <c r="C43" s="76">
        <v>8.5051498516393007</v>
      </c>
      <c r="D43" s="12"/>
      <c r="E43" s="78">
        <v>347.97800000000001</v>
      </c>
      <c r="F43" s="12"/>
      <c r="H43" s="28" t="s">
        <v>10</v>
      </c>
      <c r="I43" s="78">
        <v>10.031499999999999</v>
      </c>
      <c r="J43" s="29"/>
      <c r="K43" s="78">
        <v>410.42500000000001</v>
      </c>
      <c r="L43" s="29"/>
      <c r="N43" s="28" t="s">
        <v>10</v>
      </c>
      <c r="O43" s="29">
        <f t="shared" si="2"/>
        <v>-1.5263501483606987</v>
      </c>
      <c r="P43" s="29"/>
      <c r="Q43" s="29">
        <f t="shared" si="3"/>
        <v>-62.447000000000003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88.859969008011959</v>
      </c>
      <c r="D45" s="12"/>
      <c r="E45" s="78">
        <v>3635.5990000000002</v>
      </c>
      <c r="F45" s="12"/>
      <c r="H45" s="31" t="s">
        <v>12</v>
      </c>
      <c r="I45" s="78">
        <v>88.86</v>
      </c>
      <c r="J45" s="29"/>
      <c r="K45" s="78">
        <v>3635.5990000000002</v>
      </c>
      <c r="L45" s="29"/>
      <c r="N45" s="31" t="s">
        <v>12</v>
      </c>
      <c r="O45" s="29">
        <f>C45-I45</f>
        <v>-3.0991988040796059E-5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44.796645630569635</v>
      </c>
      <c r="D46" s="12"/>
      <c r="E46" s="78">
        <v>1832.8009999999999</v>
      </c>
      <c r="F46" s="12"/>
      <c r="H46" s="31" t="s">
        <v>13</v>
      </c>
      <c r="I46" s="78">
        <v>44.796599999999998</v>
      </c>
      <c r="J46" s="29"/>
      <c r="K46" s="78">
        <v>1832.8009999999999</v>
      </c>
      <c r="L46" s="29"/>
      <c r="N46" s="31" t="s">
        <v>13</v>
      </c>
      <c r="O46" s="29">
        <f t="shared" si="2"/>
        <v>4.5630569637467033E-5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27.060625021386425</v>
      </c>
      <c r="D48" s="12"/>
      <c r="E48" s="78">
        <v>1107.153</v>
      </c>
      <c r="F48" s="12"/>
      <c r="H48" s="33" t="s">
        <v>15</v>
      </c>
      <c r="I48" s="78">
        <v>27.060600000000001</v>
      </c>
      <c r="J48" s="29"/>
      <c r="K48" s="78">
        <v>1107.153</v>
      </c>
      <c r="L48" s="29"/>
      <c r="N48" s="33" t="s">
        <v>15</v>
      </c>
      <c r="O48" s="29">
        <f t="shared" si="2"/>
        <v>2.5021386424128877E-5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16.256715338101081</v>
      </c>
      <c r="D49" s="12"/>
      <c r="E49" s="78">
        <v>665.12400000000002</v>
      </c>
      <c r="F49" s="12"/>
      <c r="H49" s="31" t="s">
        <v>16</v>
      </c>
      <c r="I49" s="78">
        <v>16.256699999999999</v>
      </c>
      <c r="J49" s="29"/>
      <c r="K49" s="78">
        <v>665.12400000000002</v>
      </c>
      <c r="L49" s="29"/>
      <c r="N49" s="31" t="s">
        <v>16</v>
      </c>
      <c r="O49" s="29">
        <f>C49-I49</f>
        <v>1.5338101082562616E-5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76.175471356852697</v>
      </c>
      <c r="D50" s="12"/>
      <c r="E50" s="78">
        <v>3116.6280000000002</v>
      </c>
      <c r="F50" s="12"/>
      <c r="H50" s="31" t="s">
        <v>17</v>
      </c>
      <c r="I50" s="78">
        <v>76.1755</v>
      </c>
      <c r="J50" s="29"/>
      <c r="K50" s="78">
        <v>3116.6280000000002</v>
      </c>
      <c r="L50" s="29"/>
      <c r="N50" s="31" t="s">
        <v>17</v>
      </c>
      <c r="O50" s="29">
        <f t="shared" si="2"/>
        <v>-2.8643147302886973E-5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25.114997873578108</v>
      </c>
      <c r="D51" s="12"/>
      <c r="E51" s="78">
        <v>1027.55</v>
      </c>
      <c r="F51" s="12"/>
      <c r="H51" s="31" t="s">
        <v>18</v>
      </c>
      <c r="I51" s="78">
        <v>25.114999999999998</v>
      </c>
      <c r="J51" s="29"/>
      <c r="K51" s="78">
        <v>1027.55</v>
      </c>
      <c r="L51" s="29"/>
      <c r="N51" s="31" t="s">
        <v>18</v>
      </c>
      <c r="O51" s="29">
        <f t="shared" si="2"/>
        <v>-2.1264218901251297E-6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58.278160425088842</v>
      </c>
      <c r="D52" s="12"/>
      <c r="E52" s="78">
        <v>2384.3809999999999</v>
      </c>
      <c r="F52" s="12"/>
      <c r="H52" s="31" t="s">
        <v>19</v>
      </c>
      <c r="I52" s="78">
        <v>58.278200000000005</v>
      </c>
      <c r="J52" s="29"/>
      <c r="K52" s="78">
        <v>2384.3809999999999</v>
      </c>
      <c r="L52" s="29"/>
      <c r="N52" s="31" t="s">
        <v>19</v>
      </c>
      <c r="O52" s="29">
        <f t="shared" si="2"/>
        <v>-3.9574911163242632E-5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27.91781746012348</v>
      </c>
      <c r="D53" s="12"/>
      <c r="E53" s="78">
        <v>1142.2239999999999</v>
      </c>
      <c r="F53" s="12"/>
      <c r="H53" s="34" t="s">
        <v>20</v>
      </c>
      <c r="I53" s="78">
        <v>27.9178</v>
      </c>
      <c r="J53" s="29"/>
      <c r="K53" s="78">
        <v>1142.2239999999999</v>
      </c>
      <c r="L53" s="29"/>
      <c r="N53" s="34" t="s">
        <v>20</v>
      </c>
      <c r="O53" s="29">
        <f t="shared" si="2"/>
        <v>1.7460123480361744E-5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37.447707130601408</v>
      </c>
      <c r="D55" s="12"/>
      <c r="E55" s="78">
        <v>1532.1279999999999</v>
      </c>
      <c r="F55" s="12"/>
      <c r="H55" s="33" t="s">
        <v>22</v>
      </c>
      <c r="I55" s="78">
        <v>4.5446499999999999</v>
      </c>
      <c r="J55" s="29"/>
      <c r="K55" s="78">
        <v>185.93899999999999</v>
      </c>
      <c r="L55" s="29"/>
      <c r="N55" s="33" t="s">
        <v>22</v>
      </c>
      <c r="O55" s="29">
        <f t="shared" si="2"/>
        <v>32.903057130601411</v>
      </c>
      <c r="P55" s="29"/>
      <c r="Q55" s="29">
        <f t="shared" si="3"/>
        <v>1346.1889999999999</v>
      </c>
    </row>
    <row r="56" spans="1:17" ht="15.75" thickBot="1" x14ac:dyDescent="0.3">
      <c r="A56" s="17"/>
      <c r="B56" s="48" t="s">
        <v>23</v>
      </c>
      <c r="C56" s="77">
        <v>68.986503331394303</v>
      </c>
      <c r="D56" s="18"/>
      <c r="E56" s="79">
        <v>2822.5</v>
      </c>
      <c r="F56" s="18"/>
      <c r="H56" s="49" t="s">
        <v>23</v>
      </c>
      <c r="I56" s="79">
        <v>46.161900000000003</v>
      </c>
      <c r="J56" s="35"/>
      <c r="K56" s="79">
        <v>1888.66</v>
      </c>
      <c r="L56" s="35"/>
      <c r="N56" s="49" t="s">
        <v>23</v>
      </c>
      <c r="O56" s="35">
        <f t="shared" si="2"/>
        <v>22.8246033313943</v>
      </c>
      <c r="P56" s="35"/>
      <c r="Q56" s="35">
        <f t="shared" si="3"/>
        <v>933.83999999999992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80</v>
      </c>
      <c r="C2" s="100"/>
      <c r="D2" s="100"/>
      <c r="E2" s="100"/>
      <c r="F2" s="44"/>
      <c r="G2" s="44"/>
      <c r="H2" s="100" t="s">
        <v>81</v>
      </c>
      <c r="I2" s="100"/>
      <c r="J2" s="100"/>
      <c r="K2" s="100"/>
      <c r="L2" s="22"/>
      <c r="M2" s="22"/>
      <c r="N2" s="100" t="s">
        <v>81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0.40677750000000001</v>
      </c>
      <c r="T5" s="84">
        <v>0.3282216</v>
      </c>
      <c r="U5" s="84">
        <v>0.50445530000000005</v>
      </c>
      <c r="V5" s="83"/>
      <c r="W5" s="84">
        <v>0.30290610000000001</v>
      </c>
      <c r="X5" s="84">
        <v>0.19219120000000001</v>
      </c>
      <c r="Y5" s="84">
        <v>0.24221709999999999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58.916717607859006</v>
      </c>
      <c r="D8" s="12"/>
      <c r="E8" s="78">
        <v>3763.65</v>
      </c>
      <c r="F8" s="12"/>
      <c r="G8" s="12"/>
      <c r="H8" s="28" t="s">
        <v>5</v>
      </c>
      <c r="I8" s="78">
        <v>31.025199999999998</v>
      </c>
      <c r="J8" s="29"/>
      <c r="K8" s="78">
        <v>1981.9179999999999</v>
      </c>
      <c r="L8" s="29"/>
      <c r="N8" s="28" t="s">
        <v>5</v>
      </c>
      <c r="O8" s="29">
        <f>C8-I8</f>
        <v>27.891517607859008</v>
      </c>
      <c r="P8" s="29"/>
      <c r="Q8" s="29">
        <f>E8-K8</f>
        <v>1781.7320000000002</v>
      </c>
    </row>
    <row r="9" spans="1:25" x14ac:dyDescent="0.25">
      <c r="B9" s="11" t="s">
        <v>6</v>
      </c>
      <c r="C9" s="76">
        <v>50.276835702718422</v>
      </c>
      <c r="D9" s="12"/>
      <c r="E9" s="78">
        <v>3211.7269999999999</v>
      </c>
      <c r="F9" s="12"/>
      <c r="G9" s="12"/>
      <c r="H9" s="28" t="s">
        <v>6</v>
      </c>
      <c r="I9" s="78">
        <v>30.741699999999998</v>
      </c>
      <c r="J9" s="29"/>
      <c r="K9" s="78">
        <v>1963.8030000000001</v>
      </c>
      <c r="L9" s="29"/>
      <c r="N9" s="28" t="s">
        <v>6</v>
      </c>
      <c r="O9" s="29">
        <f t="shared" ref="O9:O26" si="0">C9-I9</f>
        <v>19.535135702718424</v>
      </c>
      <c r="P9" s="29"/>
      <c r="Q9" s="29">
        <f t="shared" ref="Q9:Q26" si="1">E9-K9</f>
        <v>1247.9239999999998</v>
      </c>
    </row>
    <row r="10" spans="1:25" x14ac:dyDescent="0.25">
      <c r="B10" s="11" t="s">
        <v>7</v>
      </c>
      <c r="C10" s="76">
        <v>8.6398819051405855</v>
      </c>
      <c r="D10" s="12"/>
      <c r="E10" s="78">
        <v>551.923</v>
      </c>
      <c r="F10" s="12"/>
      <c r="G10" s="12"/>
      <c r="H10" s="28" t="s">
        <v>7</v>
      </c>
      <c r="I10" s="78">
        <v>0.28357500000000002</v>
      </c>
      <c r="J10" s="29"/>
      <c r="K10" s="78">
        <v>18.114999999999998</v>
      </c>
      <c r="L10" s="29"/>
      <c r="N10" s="28" t="s">
        <v>7</v>
      </c>
      <c r="O10" s="29">
        <f>C10-I10</f>
        <v>8.3563069051405847</v>
      </c>
      <c r="P10" s="29"/>
      <c r="Q10" s="29">
        <f t="shared" si="1"/>
        <v>533.80799999999999</v>
      </c>
    </row>
    <row r="11" spans="1:25" x14ac:dyDescent="0.25">
      <c r="B11" s="11" t="s">
        <v>8</v>
      </c>
      <c r="C11" s="76">
        <v>23.229637677019014</v>
      </c>
      <c r="D11" s="12"/>
      <c r="E11" s="78">
        <v>1483.9290000000001</v>
      </c>
      <c r="F11" s="12"/>
      <c r="G11" s="12"/>
      <c r="H11" s="28" t="s">
        <v>8</v>
      </c>
      <c r="I11" s="78">
        <v>51.121099999999998</v>
      </c>
      <c r="J11" s="29"/>
      <c r="K11" s="78">
        <v>3265.6610000000001</v>
      </c>
      <c r="L11" s="29"/>
      <c r="N11" s="28" t="s">
        <v>8</v>
      </c>
      <c r="O11" s="29">
        <f t="shared" si="0"/>
        <v>-27.891462322980985</v>
      </c>
      <c r="P11" s="29"/>
      <c r="Q11" s="29">
        <f t="shared" si="1"/>
        <v>-1781.732</v>
      </c>
    </row>
    <row r="12" spans="1:25" x14ac:dyDescent="0.25">
      <c r="B12" s="11" t="s">
        <v>9</v>
      </c>
      <c r="C12" s="76">
        <v>6.1239635978544431</v>
      </c>
      <c r="D12" s="12"/>
      <c r="E12" s="78">
        <v>391.20400000000001</v>
      </c>
      <c r="F12" s="12"/>
      <c r="G12" s="12"/>
      <c r="H12" s="28" t="s">
        <v>9</v>
      </c>
      <c r="I12" s="78">
        <v>2.0303100000000001</v>
      </c>
      <c r="J12" s="29"/>
      <c r="K12" s="78">
        <v>129.69800000000001</v>
      </c>
      <c r="L12" s="29"/>
      <c r="N12" s="28" t="s">
        <v>9</v>
      </c>
      <c r="O12" s="29">
        <f t="shared" si="0"/>
        <v>4.093653597854443</v>
      </c>
      <c r="P12" s="29"/>
      <c r="Q12" s="29">
        <f t="shared" si="1"/>
        <v>261.50599999999997</v>
      </c>
    </row>
    <row r="13" spans="1:25" x14ac:dyDescent="0.25">
      <c r="B13" s="11" t="s">
        <v>10</v>
      </c>
      <c r="C13" s="76">
        <v>11.729681117267537</v>
      </c>
      <c r="D13" s="12"/>
      <c r="E13" s="78">
        <v>749.30200000000002</v>
      </c>
      <c r="F13" s="12"/>
      <c r="G13" s="12"/>
      <c r="H13" s="28" t="s">
        <v>10</v>
      </c>
      <c r="I13" s="78">
        <v>15.823300000000001</v>
      </c>
      <c r="J13" s="29"/>
      <c r="K13" s="78">
        <v>1010.808</v>
      </c>
      <c r="L13" s="29"/>
      <c r="N13" s="28" t="s">
        <v>10</v>
      </c>
      <c r="O13" s="29">
        <f t="shared" si="0"/>
        <v>-4.0936188827324642</v>
      </c>
      <c r="P13" s="29"/>
      <c r="Q13" s="29">
        <f t="shared" si="1"/>
        <v>-261.50599999999997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82.146355284878013</v>
      </c>
      <c r="D15" s="12"/>
      <c r="E15" s="78">
        <v>5247.5789999999997</v>
      </c>
      <c r="F15" s="12"/>
      <c r="G15" s="12"/>
      <c r="H15" s="31" t="s">
        <v>12</v>
      </c>
      <c r="I15" s="78">
        <v>82.1464</v>
      </c>
      <c r="J15" s="29"/>
      <c r="K15" s="78">
        <v>5247.5789999999997</v>
      </c>
      <c r="L15" s="29"/>
      <c r="N15" s="31" t="s">
        <v>12</v>
      </c>
      <c r="O15" s="29">
        <f t="shared" si="0"/>
        <v>-4.4715121987337625E-5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23.710376427364384</v>
      </c>
      <c r="D16" s="12"/>
      <c r="E16" s="78">
        <v>1514.6389999999999</v>
      </c>
      <c r="F16" s="12"/>
      <c r="G16" s="12"/>
      <c r="H16" s="31" t="s">
        <v>13</v>
      </c>
      <c r="I16" s="78">
        <v>23.7104</v>
      </c>
      <c r="J16" s="29"/>
      <c r="K16" s="78">
        <v>1514.6389999999999</v>
      </c>
      <c r="L16" s="29"/>
      <c r="N16" s="31" t="s">
        <v>13</v>
      </c>
      <c r="O16" s="29">
        <f>C16-I16</f>
        <v>-2.357263561592049E-5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19.43931553822468</v>
      </c>
      <c r="D18" s="12"/>
      <c r="E18" s="78">
        <v>1241.8</v>
      </c>
      <c r="F18" s="12"/>
      <c r="G18" s="12"/>
      <c r="H18" s="33" t="s">
        <v>15</v>
      </c>
      <c r="I18" s="78">
        <v>19.439299999999999</v>
      </c>
      <c r="J18" s="29"/>
      <c r="K18" s="78">
        <v>1241.8</v>
      </c>
      <c r="L18" s="29"/>
      <c r="N18" s="33" t="s">
        <v>15</v>
      </c>
      <c r="O18" s="29">
        <f t="shared" si="0"/>
        <v>1.5538224680256008E-5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20.803041913186814</v>
      </c>
      <c r="D19" s="12"/>
      <c r="E19" s="78">
        <v>1328.9159999999999</v>
      </c>
      <c r="F19" s="12"/>
      <c r="G19" s="12"/>
      <c r="H19" s="31" t="s">
        <v>16</v>
      </c>
      <c r="I19" s="78">
        <v>20.803000000000001</v>
      </c>
      <c r="J19" s="29"/>
      <c r="K19" s="78">
        <v>1328.9159999999999</v>
      </c>
      <c r="L19" s="29"/>
      <c r="N19" s="31" t="s">
        <v>16</v>
      </c>
      <c r="O19" s="29">
        <f t="shared" si="0"/>
        <v>4.1913186812791992E-5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72.073665269012537</v>
      </c>
      <c r="D20" s="12"/>
      <c r="E20" s="78">
        <v>4604.1270000000004</v>
      </c>
      <c r="F20" s="12"/>
      <c r="G20" s="12"/>
      <c r="H20" s="31" t="s">
        <v>17</v>
      </c>
      <c r="I20" s="78">
        <v>72.073700000000002</v>
      </c>
      <c r="J20" s="29"/>
      <c r="K20" s="78">
        <v>4604.1270000000004</v>
      </c>
      <c r="L20" s="29"/>
      <c r="N20" s="31" t="s">
        <v>17</v>
      </c>
      <c r="O20" s="29">
        <f t="shared" si="0"/>
        <v>-3.47309874655366E-5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11.65770336493644</v>
      </c>
      <c r="D21" s="12"/>
      <c r="E21" s="78">
        <v>744.70399999999995</v>
      </c>
      <c r="F21" s="12"/>
      <c r="G21" s="12"/>
      <c r="H21" s="31" t="s">
        <v>18</v>
      </c>
      <c r="I21" s="78">
        <v>11.6577</v>
      </c>
      <c r="J21" s="29"/>
      <c r="K21" s="78">
        <v>744.70399999999995</v>
      </c>
      <c r="L21" s="29"/>
      <c r="N21" s="31" t="s">
        <v>18</v>
      </c>
      <c r="O21" s="29">
        <f>C21-I21</f>
        <v>3.364936439709254E-6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26.487625008120585</v>
      </c>
      <c r="D22" s="12"/>
      <c r="E22" s="78">
        <v>1692.0519999999999</v>
      </c>
      <c r="F22" s="12"/>
      <c r="G22" s="12"/>
      <c r="H22" s="31" t="s">
        <v>19</v>
      </c>
      <c r="I22" s="78">
        <v>26.4876</v>
      </c>
      <c r="J22" s="29"/>
      <c r="K22" s="78">
        <v>1692.0519999999999</v>
      </c>
      <c r="L22" s="29"/>
      <c r="N22" s="31" t="s">
        <v>19</v>
      </c>
      <c r="O22" s="29">
        <f t="shared" si="0"/>
        <v>2.5008120584146809E-5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20.841895497633484</v>
      </c>
      <c r="D23" s="12"/>
      <c r="E23" s="78">
        <v>1331.3979999999999</v>
      </c>
      <c r="F23" s="12"/>
      <c r="G23" s="12"/>
      <c r="H23" s="34" t="s">
        <v>20</v>
      </c>
      <c r="I23" s="78">
        <v>20.841899999999999</v>
      </c>
      <c r="J23" s="29"/>
      <c r="K23" s="78">
        <v>1331.3979999999999</v>
      </c>
      <c r="L23" s="29"/>
      <c r="N23" s="34" t="s">
        <v>20</v>
      </c>
      <c r="O23" s="29">
        <f t="shared" si="0"/>
        <v>-4.5023665151688874E-6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22.297903049192364</v>
      </c>
      <c r="D25" s="12"/>
      <c r="E25" s="78">
        <v>1424.4090000000001</v>
      </c>
      <c r="F25" s="12"/>
      <c r="G25" s="12"/>
      <c r="H25" s="33" t="s">
        <v>22</v>
      </c>
      <c r="I25" s="78">
        <v>0.75670599999999999</v>
      </c>
      <c r="J25" s="29"/>
      <c r="K25" s="78">
        <v>48.338999999999999</v>
      </c>
      <c r="L25" s="29"/>
      <c r="N25" s="33" t="s">
        <v>22</v>
      </c>
      <c r="O25" s="29">
        <f t="shared" si="0"/>
        <v>21.541197049192363</v>
      </c>
      <c r="P25" s="29"/>
      <c r="Q25" s="29">
        <f t="shared" si="1"/>
        <v>1376.0700000000002</v>
      </c>
    </row>
    <row r="26" spans="1:25" ht="15.75" thickBot="1" x14ac:dyDescent="0.3">
      <c r="A26" s="17"/>
      <c r="B26" s="48" t="s">
        <v>23</v>
      </c>
      <c r="C26" s="77">
        <v>65.04068120571344</v>
      </c>
      <c r="D26" s="18"/>
      <c r="E26" s="79">
        <v>4154.8540000000003</v>
      </c>
      <c r="F26" s="18"/>
      <c r="G26" s="42"/>
      <c r="H26" s="49" t="s">
        <v>23</v>
      </c>
      <c r="I26" s="79">
        <v>33.055500000000002</v>
      </c>
      <c r="J26" s="35"/>
      <c r="K26" s="79">
        <v>2111.616</v>
      </c>
      <c r="L26" s="35"/>
      <c r="N26" s="49" t="s">
        <v>23</v>
      </c>
      <c r="O26" s="35">
        <f t="shared" si="0"/>
        <v>31.985181205713438</v>
      </c>
      <c r="P26" s="35"/>
      <c r="Q26" s="35">
        <f t="shared" si="1"/>
        <v>2043.2380000000003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82</v>
      </c>
      <c r="C32" s="100"/>
      <c r="D32" s="100"/>
      <c r="E32" s="100"/>
      <c r="F32" s="44"/>
      <c r="G32" s="44"/>
      <c r="H32" s="100" t="s">
        <v>81</v>
      </c>
      <c r="I32" s="100"/>
      <c r="J32" s="100"/>
      <c r="K32" s="100"/>
      <c r="L32" s="22"/>
      <c r="M32" s="22"/>
      <c r="N32" s="100" t="s">
        <v>81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0.40677750000000001</v>
      </c>
      <c r="T35" s="84">
        <v>0.3282216</v>
      </c>
      <c r="U35" s="84">
        <v>0.50445530000000005</v>
      </c>
      <c r="V35" s="83"/>
      <c r="W35" s="84">
        <v>0.31396590000000002</v>
      </c>
      <c r="X35" s="84">
        <v>0.2034009</v>
      </c>
      <c r="Y35" s="84">
        <v>0.26381280000000001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58.916717607859006</v>
      </c>
      <c r="D38" s="12"/>
      <c r="E38" s="78">
        <v>3763.65</v>
      </c>
      <c r="F38" s="12"/>
      <c r="H38" s="28" t="s">
        <v>5</v>
      </c>
      <c r="I38" s="78">
        <v>34.600999999999999</v>
      </c>
      <c r="J38" s="29"/>
      <c r="K38" s="78">
        <v>2210.3429999999998</v>
      </c>
      <c r="L38" s="29"/>
      <c r="N38" s="28" t="s">
        <v>5</v>
      </c>
      <c r="O38" s="29">
        <f>C38-I38</f>
        <v>24.315717607859007</v>
      </c>
      <c r="P38" s="29"/>
      <c r="Q38" s="29">
        <f>E38-K38</f>
        <v>1553.3070000000002</v>
      </c>
    </row>
    <row r="39" spans="1:25" x14ac:dyDescent="0.25">
      <c r="B39" s="11" t="s">
        <v>6</v>
      </c>
      <c r="C39" s="76">
        <v>50.276835702718422</v>
      </c>
      <c r="D39" s="12"/>
      <c r="E39" s="78">
        <v>3211.7269999999999</v>
      </c>
      <c r="F39" s="12"/>
      <c r="H39" s="28" t="s">
        <v>6</v>
      </c>
      <c r="I39" s="78">
        <v>33.918599999999998</v>
      </c>
      <c r="J39" s="29"/>
      <c r="K39" s="78">
        <v>2166.7510000000002</v>
      </c>
      <c r="L39" s="29"/>
      <c r="N39" s="28" t="s">
        <v>6</v>
      </c>
      <c r="O39" s="29">
        <f t="shared" ref="O39:O53" si="2">C39-I39</f>
        <v>16.358235702718424</v>
      </c>
      <c r="P39" s="29"/>
      <c r="Q39" s="29">
        <f t="shared" ref="Q39:Q56" si="3">E39-K39</f>
        <v>1044.9759999999997</v>
      </c>
    </row>
    <row r="40" spans="1:25" x14ac:dyDescent="0.25">
      <c r="B40" s="11" t="s">
        <v>7</v>
      </c>
      <c r="C40" s="76">
        <v>8.6398819051405855</v>
      </c>
      <c r="D40" s="12"/>
      <c r="E40" s="78">
        <v>551.923</v>
      </c>
      <c r="F40" s="12"/>
      <c r="H40" s="28" t="s">
        <v>7</v>
      </c>
      <c r="I40" s="78">
        <v>0.68239499999999997</v>
      </c>
      <c r="J40" s="29"/>
      <c r="K40" s="78">
        <v>43.591999999999999</v>
      </c>
      <c r="L40" s="29"/>
      <c r="N40" s="28" t="s">
        <v>7</v>
      </c>
      <c r="O40" s="29">
        <f>C40-I40</f>
        <v>7.9574869051405859</v>
      </c>
      <c r="P40" s="29"/>
      <c r="Q40" s="29">
        <f t="shared" si="3"/>
        <v>508.33100000000002</v>
      </c>
    </row>
    <row r="41" spans="1:25" x14ac:dyDescent="0.25">
      <c r="B41" s="11" t="s">
        <v>8</v>
      </c>
      <c r="C41" s="76">
        <v>23.229637677019014</v>
      </c>
      <c r="D41" s="12"/>
      <c r="E41" s="78">
        <v>1483.9290000000001</v>
      </c>
      <c r="F41" s="12"/>
      <c r="H41" s="28" t="s">
        <v>8</v>
      </c>
      <c r="I41" s="78">
        <v>47.545300000000005</v>
      </c>
      <c r="J41" s="29"/>
      <c r="K41" s="78">
        <v>3037.2359999999999</v>
      </c>
      <c r="L41" s="29"/>
      <c r="N41" s="28" t="s">
        <v>8</v>
      </c>
      <c r="O41" s="29">
        <f t="shared" si="2"/>
        <v>-24.315662322980991</v>
      </c>
      <c r="P41" s="29"/>
      <c r="Q41" s="29">
        <f t="shared" si="3"/>
        <v>-1553.3069999999998</v>
      </c>
    </row>
    <row r="42" spans="1:25" x14ac:dyDescent="0.25">
      <c r="B42" s="11" t="s">
        <v>9</v>
      </c>
      <c r="C42" s="76">
        <v>6.1239635978544431</v>
      </c>
      <c r="D42" s="12"/>
      <c r="E42" s="78">
        <v>391.20400000000001</v>
      </c>
      <c r="F42" s="12"/>
      <c r="H42" s="28" t="s">
        <v>9</v>
      </c>
      <c r="I42" s="78">
        <v>2.21231</v>
      </c>
      <c r="J42" s="29"/>
      <c r="K42" s="78">
        <v>141.32400000000001</v>
      </c>
      <c r="L42" s="29"/>
      <c r="N42" s="28" t="s">
        <v>9</v>
      </c>
      <c r="O42" s="29">
        <f t="shared" si="2"/>
        <v>3.9116535978544431</v>
      </c>
      <c r="P42" s="29"/>
      <c r="Q42" s="29">
        <f t="shared" si="3"/>
        <v>249.88</v>
      </c>
    </row>
    <row r="43" spans="1:25" x14ac:dyDescent="0.25">
      <c r="B43" s="11" t="s">
        <v>10</v>
      </c>
      <c r="C43" s="76">
        <v>11.729681117267537</v>
      </c>
      <c r="D43" s="12"/>
      <c r="E43" s="78">
        <v>749.30200000000002</v>
      </c>
      <c r="F43" s="12"/>
      <c r="H43" s="28" t="s">
        <v>10</v>
      </c>
      <c r="I43" s="78">
        <v>15.641299999999999</v>
      </c>
      <c r="J43" s="29"/>
      <c r="K43" s="78">
        <v>999.18200000000002</v>
      </c>
      <c r="L43" s="29"/>
      <c r="N43" s="28" t="s">
        <v>10</v>
      </c>
      <c r="O43" s="29">
        <f t="shared" si="2"/>
        <v>-3.9116188827324621</v>
      </c>
      <c r="P43" s="29"/>
      <c r="Q43" s="29">
        <f t="shared" si="3"/>
        <v>-249.88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82.146355284878013</v>
      </c>
      <c r="D45" s="12"/>
      <c r="E45" s="78">
        <v>5247.5789999999997</v>
      </c>
      <c r="F45" s="12"/>
      <c r="H45" s="31" t="s">
        <v>12</v>
      </c>
      <c r="I45" s="78">
        <v>82.1464</v>
      </c>
      <c r="J45" s="29"/>
      <c r="K45" s="78">
        <v>5247.5789999999997</v>
      </c>
      <c r="L45" s="29"/>
      <c r="N45" s="31" t="s">
        <v>12</v>
      </c>
      <c r="O45" s="29">
        <f t="shared" si="2"/>
        <v>-4.4715121987337625E-5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23.710376427364384</v>
      </c>
      <c r="D46" s="12"/>
      <c r="E46" s="78">
        <v>1514.6389999999999</v>
      </c>
      <c r="F46" s="12"/>
      <c r="H46" s="31" t="s">
        <v>13</v>
      </c>
      <c r="I46" s="78">
        <v>23.7104</v>
      </c>
      <c r="J46" s="29"/>
      <c r="K46" s="78">
        <v>1514.6389999999999</v>
      </c>
      <c r="L46" s="29"/>
      <c r="N46" s="31" t="s">
        <v>13</v>
      </c>
      <c r="O46" s="29">
        <f>C46-I46</f>
        <v>-2.357263561592049E-5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19.43931553822468</v>
      </c>
      <c r="D48" s="12"/>
      <c r="E48" s="78">
        <v>1241.8</v>
      </c>
      <c r="F48" s="12"/>
      <c r="H48" s="33" t="s">
        <v>15</v>
      </c>
      <c r="I48" s="78">
        <v>19.439299999999999</v>
      </c>
      <c r="J48" s="29"/>
      <c r="K48" s="78">
        <v>1241.8</v>
      </c>
      <c r="L48" s="29"/>
      <c r="N48" s="33" t="s">
        <v>15</v>
      </c>
      <c r="O48" s="29">
        <f t="shared" si="2"/>
        <v>1.5538224680256008E-5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20.803041913186814</v>
      </c>
      <c r="D49" s="12"/>
      <c r="E49" s="78">
        <v>1328.9159999999999</v>
      </c>
      <c r="F49" s="12"/>
      <c r="H49" s="31" t="s">
        <v>16</v>
      </c>
      <c r="I49" s="78">
        <v>20.803000000000001</v>
      </c>
      <c r="J49" s="29"/>
      <c r="K49" s="78">
        <v>1328.9159999999999</v>
      </c>
      <c r="L49" s="29"/>
      <c r="N49" s="31" t="s">
        <v>16</v>
      </c>
      <c r="O49" s="29">
        <f>C49-I49</f>
        <v>4.1913186812791992E-5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72.073665269012537</v>
      </c>
      <c r="D50" s="12"/>
      <c r="E50" s="78">
        <v>4604.1270000000004</v>
      </c>
      <c r="F50" s="12"/>
      <c r="H50" s="31" t="s">
        <v>17</v>
      </c>
      <c r="I50" s="78">
        <v>72.073700000000002</v>
      </c>
      <c r="J50" s="29"/>
      <c r="K50" s="78">
        <v>4604.1270000000004</v>
      </c>
      <c r="L50" s="29"/>
      <c r="N50" s="31" t="s">
        <v>17</v>
      </c>
      <c r="O50" s="29">
        <f t="shared" si="2"/>
        <v>-3.47309874655366E-5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11.65770336493644</v>
      </c>
      <c r="D51" s="12"/>
      <c r="E51" s="78">
        <v>744.70399999999995</v>
      </c>
      <c r="F51" s="12"/>
      <c r="H51" s="31" t="s">
        <v>18</v>
      </c>
      <c r="I51" s="78">
        <v>11.6577</v>
      </c>
      <c r="J51" s="29"/>
      <c r="K51" s="78">
        <v>744.70399999999995</v>
      </c>
      <c r="L51" s="29"/>
      <c r="N51" s="31" t="s">
        <v>18</v>
      </c>
      <c r="O51" s="29">
        <f t="shared" si="2"/>
        <v>3.364936439709254E-6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26.487625008120585</v>
      </c>
      <c r="D52" s="12"/>
      <c r="E52" s="78">
        <v>1692.0519999999999</v>
      </c>
      <c r="F52" s="12"/>
      <c r="H52" s="31" t="s">
        <v>19</v>
      </c>
      <c r="I52" s="78">
        <v>26.4876</v>
      </c>
      <c r="J52" s="29"/>
      <c r="K52" s="78">
        <v>1692.0519999999999</v>
      </c>
      <c r="L52" s="29"/>
      <c r="N52" s="31" t="s">
        <v>19</v>
      </c>
      <c r="O52" s="29">
        <f t="shared" si="2"/>
        <v>2.5008120584146809E-5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20.841895497633484</v>
      </c>
      <c r="D53" s="12"/>
      <c r="E53" s="78">
        <v>1331.3979999999999</v>
      </c>
      <c r="F53" s="12"/>
      <c r="H53" s="34" t="s">
        <v>20</v>
      </c>
      <c r="I53" s="78">
        <v>20.841899999999999</v>
      </c>
      <c r="J53" s="29"/>
      <c r="K53" s="78">
        <v>1331.3979999999999</v>
      </c>
      <c r="L53" s="29"/>
      <c r="N53" s="34" t="s">
        <v>20</v>
      </c>
      <c r="O53" s="29">
        <f t="shared" si="2"/>
        <v>-4.5023665151688874E-6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22.297903049192364</v>
      </c>
      <c r="D55" s="12"/>
      <c r="E55" s="78">
        <v>1424.4090000000001</v>
      </c>
      <c r="F55" s="12"/>
      <c r="H55" s="33" t="s">
        <v>22</v>
      </c>
      <c r="I55" s="78">
        <v>1.8409600000000002</v>
      </c>
      <c r="J55" s="29"/>
      <c r="K55" s="78">
        <v>117.602</v>
      </c>
      <c r="L55" s="29"/>
      <c r="N55" s="33" t="s">
        <v>22</v>
      </c>
      <c r="O55" s="29">
        <f>C55-I55</f>
        <v>20.456943049192365</v>
      </c>
      <c r="P55" s="29"/>
      <c r="Q55" s="29">
        <f t="shared" si="3"/>
        <v>1306.807</v>
      </c>
    </row>
    <row r="56" spans="1:17" ht="15.75" thickBot="1" x14ac:dyDescent="0.3">
      <c r="A56" s="17"/>
      <c r="B56" s="48" t="s">
        <v>23</v>
      </c>
      <c r="C56" s="77">
        <v>65.04068120571344</v>
      </c>
      <c r="D56" s="18"/>
      <c r="E56" s="79">
        <v>4154.8540000000003</v>
      </c>
      <c r="F56" s="18"/>
      <c r="H56" s="49" t="s">
        <v>23</v>
      </c>
      <c r="I56" s="79">
        <v>36.813299999999998</v>
      </c>
      <c r="J56" s="35"/>
      <c r="K56" s="79">
        <v>2351.6669999999999</v>
      </c>
      <c r="L56" s="35"/>
      <c r="N56" s="49" t="s">
        <v>23</v>
      </c>
      <c r="O56" s="35">
        <f>C56-I56</f>
        <v>28.227381205713442</v>
      </c>
      <c r="P56" s="35"/>
      <c r="Q56" s="35">
        <f t="shared" si="3"/>
        <v>1803.1870000000004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83</v>
      </c>
      <c r="C2" s="100"/>
      <c r="D2" s="100"/>
      <c r="E2" s="100"/>
      <c r="F2" s="44"/>
      <c r="G2" s="44"/>
      <c r="H2" s="100" t="s">
        <v>84</v>
      </c>
      <c r="I2" s="100"/>
      <c r="J2" s="100"/>
      <c r="K2" s="100"/>
      <c r="L2" s="22"/>
      <c r="M2" s="22"/>
      <c r="N2" s="100" t="s">
        <v>84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0.43601069999999997</v>
      </c>
      <c r="T5" s="84">
        <v>0.37251719999999999</v>
      </c>
      <c r="U5" s="84">
        <v>0.57729770000000002</v>
      </c>
      <c r="V5" s="83"/>
      <c r="W5" s="84">
        <v>0.36193380000000003</v>
      </c>
      <c r="X5" s="84">
        <v>0.26495340000000001</v>
      </c>
      <c r="Y5" s="84">
        <v>0.34898309999999999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27.580786558533799</v>
      </c>
      <c r="D8" s="12"/>
      <c r="E8" s="78">
        <v>579.19899999999996</v>
      </c>
      <c r="F8" s="12"/>
      <c r="G8" s="12"/>
      <c r="H8" s="28" t="s">
        <v>5</v>
      </c>
      <c r="I8" s="78">
        <v>10.0588</v>
      </c>
      <c r="J8" s="29"/>
      <c r="K8" s="78">
        <v>211.23500000000001</v>
      </c>
      <c r="L8" s="29"/>
      <c r="N8" s="28" t="s">
        <v>5</v>
      </c>
      <c r="O8" s="29">
        <f>C8-I8</f>
        <v>17.521986558533797</v>
      </c>
      <c r="P8" s="29"/>
      <c r="Q8" s="29">
        <f>E8-K8</f>
        <v>367.96399999999994</v>
      </c>
    </row>
    <row r="9" spans="1:25" x14ac:dyDescent="0.25">
      <c r="B9" s="11" t="s">
        <v>6</v>
      </c>
      <c r="C9" s="76">
        <v>25.619128298973958</v>
      </c>
      <c r="D9" s="12"/>
      <c r="E9" s="78">
        <v>538.00400000000002</v>
      </c>
      <c r="F9" s="12"/>
      <c r="G9" s="12"/>
      <c r="H9" s="28" t="s">
        <v>6</v>
      </c>
      <c r="I9" s="78">
        <v>10.011799999999999</v>
      </c>
      <c r="J9" s="29"/>
      <c r="K9" s="78">
        <v>210.24799999999999</v>
      </c>
      <c r="L9" s="29"/>
      <c r="N9" s="28" t="s">
        <v>6</v>
      </c>
      <c r="O9" s="29">
        <f>C9-I9</f>
        <v>15.607328298973959</v>
      </c>
      <c r="P9" s="29"/>
      <c r="Q9" s="29">
        <f t="shared" ref="Q9:Q26" si="0">E9-K9</f>
        <v>327.75600000000003</v>
      </c>
    </row>
    <row r="10" spans="1:25" x14ac:dyDescent="0.25">
      <c r="B10" s="11" t="s">
        <v>7</v>
      </c>
      <c r="C10" s="76">
        <v>1.9616582595598402</v>
      </c>
      <c r="D10" s="12"/>
      <c r="E10" s="78">
        <v>41.195</v>
      </c>
      <c r="F10" s="12"/>
      <c r="G10" s="12"/>
      <c r="H10" s="28" t="s">
        <v>7</v>
      </c>
      <c r="I10" s="91">
        <v>4.6999800000000001E-2</v>
      </c>
      <c r="J10" s="29"/>
      <c r="K10" s="78">
        <v>0.98699999999999999</v>
      </c>
      <c r="L10" s="29"/>
      <c r="N10" s="28" t="s">
        <v>7</v>
      </c>
      <c r="O10" s="29">
        <f t="shared" ref="O10:O25" si="1">C10-I10</f>
        <v>1.9146584595598402</v>
      </c>
      <c r="P10" s="29"/>
      <c r="Q10" s="29">
        <f t="shared" si="0"/>
        <v>40.207999999999998</v>
      </c>
    </row>
    <row r="11" spans="1:25" x14ac:dyDescent="0.25">
      <c r="B11" s="11" t="s">
        <v>8</v>
      </c>
      <c r="C11" s="76">
        <v>38.018932299813955</v>
      </c>
      <c r="D11" s="12"/>
      <c r="E11" s="78">
        <v>798.40099999999995</v>
      </c>
      <c r="F11" s="12"/>
      <c r="G11" s="12"/>
      <c r="H11" s="28" t="s">
        <v>8</v>
      </c>
      <c r="I11" s="78">
        <v>55.540999999999997</v>
      </c>
      <c r="J11" s="29"/>
      <c r="K11" s="78">
        <v>1166.365</v>
      </c>
      <c r="L11" s="29"/>
      <c r="N11" s="28" t="s">
        <v>8</v>
      </c>
      <c r="O11" s="29">
        <f t="shared" si="1"/>
        <v>-17.522067700186042</v>
      </c>
      <c r="P11" s="29"/>
      <c r="Q11" s="29">
        <f t="shared" si="0"/>
        <v>-367.96400000000006</v>
      </c>
    </row>
    <row r="12" spans="1:25" x14ac:dyDescent="0.25">
      <c r="B12" s="11" t="s">
        <v>9</v>
      </c>
      <c r="C12" s="76">
        <v>6.3436394796403253</v>
      </c>
      <c r="D12" s="12"/>
      <c r="E12" s="78">
        <v>133.21700000000001</v>
      </c>
      <c r="F12" s="12"/>
      <c r="G12" s="12"/>
      <c r="H12" s="28" t="s">
        <v>9</v>
      </c>
      <c r="I12" s="78">
        <v>2.0083699999999998</v>
      </c>
      <c r="J12" s="29"/>
      <c r="K12" s="78">
        <v>42.176000000000002</v>
      </c>
      <c r="L12" s="29"/>
      <c r="N12" s="28" t="s">
        <v>9</v>
      </c>
      <c r="O12" s="29">
        <f t="shared" si="1"/>
        <v>4.3352694796403259</v>
      </c>
      <c r="P12" s="29"/>
      <c r="Q12" s="29">
        <f t="shared" si="0"/>
        <v>91.041000000000011</v>
      </c>
    </row>
    <row r="13" spans="1:25" x14ac:dyDescent="0.25">
      <c r="B13" s="11" t="s">
        <v>10</v>
      </c>
      <c r="C13" s="76">
        <v>28.056641662011927</v>
      </c>
      <c r="D13" s="12"/>
      <c r="E13" s="78">
        <v>589.19200000000001</v>
      </c>
      <c r="F13" s="12"/>
      <c r="G13" s="12"/>
      <c r="H13" s="28" t="s">
        <v>10</v>
      </c>
      <c r="I13" s="78">
        <v>32.3919</v>
      </c>
      <c r="J13" s="29"/>
      <c r="K13" s="78">
        <v>680.23299999999995</v>
      </c>
      <c r="L13" s="29"/>
      <c r="N13" s="28" t="s">
        <v>10</v>
      </c>
      <c r="O13" s="29">
        <f t="shared" si="1"/>
        <v>-4.3352583379880727</v>
      </c>
      <c r="P13" s="29"/>
      <c r="Q13" s="29">
        <f t="shared" si="0"/>
        <v>-91.04099999999994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65.599718858347757</v>
      </c>
      <c r="D15" s="12"/>
      <c r="E15" s="78">
        <v>1377.6</v>
      </c>
      <c r="F15" s="12"/>
      <c r="G15" s="12"/>
      <c r="H15" s="31" t="s">
        <v>12</v>
      </c>
      <c r="I15" s="78">
        <v>65.599699999999999</v>
      </c>
      <c r="J15" s="29"/>
      <c r="K15" s="78">
        <v>1377.6</v>
      </c>
      <c r="L15" s="29"/>
      <c r="N15" s="31" t="s">
        <v>12</v>
      </c>
      <c r="O15" s="29">
        <f t="shared" si="1"/>
        <v>1.8858347758055061E-5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11.062524017754209</v>
      </c>
      <c r="D16" s="12"/>
      <c r="E16" s="78">
        <v>232.31399999999999</v>
      </c>
      <c r="F16" s="12"/>
      <c r="G16" s="12"/>
      <c r="H16" s="31" t="s">
        <v>13</v>
      </c>
      <c r="I16" s="78">
        <v>11.0625</v>
      </c>
      <c r="J16" s="29"/>
      <c r="K16" s="78">
        <v>232.31399999999999</v>
      </c>
      <c r="L16" s="29"/>
      <c r="N16" s="31" t="s">
        <v>13</v>
      </c>
      <c r="O16" s="29">
        <f>C16-I16</f>
        <v>2.4017754208571773E-5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14.777174764489104</v>
      </c>
      <c r="D18" s="12"/>
      <c r="E18" s="78">
        <v>310.322</v>
      </c>
      <c r="F18" s="12"/>
      <c r="G18" s="12"/>
      <c r="H18" s="33" t="s">
        <v>15</v>
      </c>
      <c r="I18" s="78">
        <v>14.777199999999999</v>
      </c>
      <c r="J18" s="29"/>
      <c r="K18" s="78">
        <v>310.322</v>
      </c>
      <c r="L18" s="29"/>
      <c r="N18" s="33" t="s">
        <v>15</v>
      </c>
      <c r="O18" s="29">
        <f t="shared" si="1"/>
        <v>-2.5235510895171842E-5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11.834044520761577</v>
      </c>
      <c r="D19" s="12"/>
      <c r="E19" s="78">
        <v>248.51599999999999</v>
      </c>
      <c r="F19" s="12"/>
      <c r="G19" s="12"/>
      <c r="H19" s="31" t="s">
        <v>16</v>
      </c>
      <c r="I19" s="78">
        <v>11.834</v>
      </c>
      <c r="J19" s="29"/>
      <c r="K19" s="78">
        <v>248.51599999999999</v>
      </c>
      <c r="L19" s="29"/>
      <c r="N19" s="31" t="s">
        <v>16</v>
      </c>
      <c r="O19" s="29">
        <f t="shared" si="1"/>
        <v>4.4520761576904988E-5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52.664298105389072</v>
      </c>
      <c r="D20" s="12"/>
      <c r="E20" s="78">
        <v>1105.9549999999999</v>
      </c>
      <c r="F20" s="12"/>
      <c r="G20" s="12"/>
      <c r="H20" s="31" t="s">
        <v>17</v>
      </c>
      <c r="I20" s="78">
        <v>52.664299999999997</v>
      </c>
      <c r="J20" s="29"/>
      <c r="K20" s="78">
        <v>1105.9549999999999</v>
      </c>
      <c r="L20" s="29"/>
      <c r="N20" s="31" t="s">
        <v>17</v>
      </c>
      <c r="O20" s="29">
        <f>C20-I20</f>
        <v>-1.8946109250350673E-6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8.4762017686590863</v>
      </c>
      <c r="D21" s="12"/>
      <c r="E21" s="78">
        <v>178.001</v>
      </c>
      <c r="F21" s="12"/>
      <c r="G21" s="12"/>
      <c r="H21" s="31" t="s">
        <v>18</v>
      </c>
      <c r="I21" s="78">
        <v>8.4762000000000004</v>
      </c>
      <c r="J21" s="29"/>
      <c r="K21" s="78">
        <v>178.001</v>
      </c>
      <c r="L21" s="29"/>
      <c r="N21" s="31" t="s">
        <v>18</v>
      </c>
      <c r="O21" s="29">
        <f t="shared" si="1"/>
        <v>1.7686590858545514E-6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12.672231404722551</v>
      </c>
      <c r="D22" s="12"/>
      <c r="E22" s="78">
        <v>266.11799999999999</v>
      </c>
      <c r="F22" s="12"/>
      <c r="G22" s="12"/>
      <c r="H22" s="31" t="s">
        <v>19</v>
      </c>
      <c r="I22" s="78">
        <v>12.6722</v>
      </c>
      <c r="J22" s="29"/>
      <c r="K22" s="78">
        <v>266.11799999999999</v>
      </c>
      <c r="L22" s="29"/>
      <c r="N22" s="31" t="s">
        <v>19</v>
      </c>
      <c r="O22" s="29">
        <f t="shared" si="1"/>
        <v>3.1404722550476549E-5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13.870559602363608</v>
      </c>
      <c r="D23" s="12"/>
      <c r="E23" s="78">
        <v>291.28300000000002</v>
      </c>
      <c r="F23" s="12"/>
      <c r="G23" s="12"/>
      <c r="H23" s="34" t="s">
        <v>20</v>
      </c>
      <c r="I23" s="78">
        <v>13.8706</v>
      </c>
      <c r="J23" s="29"/>
      <c r="K23" s="78">
        <v>291.28300000000002</v>
      </c>
      <c r="L23" s="29"/>
      <c r="N23" s="34" t="s">
        <v>20</v>
      </c>
      <c r="O23" s="29">
        <f t="shared" si="1"/>
        <v>-4.0397636391631409E-5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7.6714909317055309</v>
      </c>
      <c r="D25" s="12"/>
      <c r="E25" s="78">
        <v>161.102</v>
      </c>
      <c r="F25" s="12"/>
      <c r="G25" s="12"/>
      <c r="H25" s="33" t="s">
        <v>22</v>
      </c>
      <c r="I25" s="78">
        <v>0.31628400000000001</v>
      </c>
      <c r="J25" s="29"/>
      <c r="K25" s="78">
        <v>6.6420000000000003</v>
      </c>
      <c r="L25" s="29"/>
      <c r="N25" s="33" t="s">
        <v>22</v>
      </c>
      <c r="O25" s="29">
        <f t="shared" si="1"/>
        <v>7.3552069317055313</v>
      </c>
      <c r="P25" s="29"/>
      <c r="Q25" s="29">
        <f t="shared" si="0"/>
        <v>154.46</v>
      </c>
    </row>
    <row r="26" spans="1:25" ht="15.75" thickBot="1" x14ac:dyDescent="0.3">
      <c r="A26" s="17"/>
      <c r="B26" s="48" t="s">
        <v>23</v>
      </c>
      <c r="C26" s="77">
        <v>33.924426038174119</v>
      </c>
      <c r="D26" s="18"/>
      <c r="E26" s="79">
        <v>712.41600000000005</v>
      </c>
      <c r="F26" s="18"/>
      <c r="G26" s="42"/>
      <c r="H26" s="49" t="s">
        <v>23</v>
      </c>
      <c r="I26" s="79">
        <v>12.0671</v>
      </c>
      <c r="J26" s="35"/>
      <c r="K26" s="79">
        <v>253.411</v>
      </c>
      <c r="L26" s="35"/>
      <c r="N26" s="49" t="s">
        <v>23</v>
      </c>
      <c r="O26" s="35">
        <f>C26-I26</f>
        <v>21.857326038174119</v>
      </c>
      <c r="P26" s="35"/>
      <c r="Q26" s="35">
        <f t="shared" si="0"/>
        <v>459.00500000000005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85</v>
      </c>
      <c r="C32" s="100"/>
      <c r="D32" s="100"/>
      <c r="E32" s="100"/>
      <c r="F32" s="44"/>
      <c r="G32" s="44"/>
      <c r="H32" s="100" t="s">
        <v>84</v>
      </c>
      <c r="I32" s="100"/>
      <c r="J32" s="100"/>
      <c r="K32" s="100"/>
      <c r="L32" s="22"/>
      <c r="M32" s="22"/>
      <c r="N32" s="100" t="s">
        <v>84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0.43601069999999997</v>
      </c>
      <c r="T35" s="84">
        <v>0.37251719999999999</v>
      </c>
      <c r="U35" s="84">
        <v>0.57729770000000002</v>
      </c>
      <c r="V35" s="83"/>
      <c r="W35" s="84">
        <v>0.36730469999999998</v>
      </c>
      <c r="X35" s="84">
        <v>0.2712098</v>
      </c>
      <c r="Y35" s="84">
        <v>0.36453600000000003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27.580786558533799</v>
      </c>
      <c r="D38" s="12"/>
      <c r="E38" s="78">
        <v>579.19899999999996</v>
      </c>
      <c r="F38" s="12"/>
      <c r="H38" s="28" t="s">
        <v>5</v>
      </c>
      <c r="I38" s="78">
        <v>11.197100000000001</v>
      </c>
      <c r="J38" s="29"/>
      <c r="K38" s="78">
        <v>235.14</v>
      </c>
      <c r="L38" s="29"/>
      <c r="N38" s="28" t="s">
        <v>5</v>
      </c>
      <c r="O38" s="29">
        <f>C38-I38</f>
        <v>16.383686558533796</v>
      </c>
      <c r="P38" s="29"/>
      <c r="Q38" s="29">
        <f>E38-K38</f>
        <v>344.05899999999997</v>
      </c>
    </row>
    <row r="39" spans="1:25" x14ac:dyDescent="0.25">
      <c r="B39" s="11" t="s">
        <v>6</v>
      </c>
      <c r="C39" s="76">
        <v>25.619128298973958</v>
      </c>
      <c r="D39" s="12"/>
      <c r="E39" s="78">
        <v>538.00400000000002</v>
      </c>
      <c r="F39" s="12"/>
      <c r="H39" s="28" t="s">
        <v>6</v>
      </c>
      <c r="I39" s="78">
        <v>11.117100000000001</v>
      </c>
      <c r="J39" s="29"/>
      <c r="K39" s="78">
        <v>233.46</v>
      </c>
      <c r="L39" s="29"/>
      <c r="N39" s="28" t="s">
        <v>6</v>
      </c>
      <c r="O39" s="29">
        <f t="shared" ref="O39:O56" si="2">C39-I39</f>
        <v>14.502028298973958</v>
      </c>
      <c r="P39" s="29"/>
      <c r="Q39" s="29">
        <f t="shared" ref="Q39:Q56" si="3">E39-K39</f>
        <v>304.54399999999998</v>
      </c>
    </row>
    <row r="40" spans="1:25" x14ac:dyDescent="0.25">
      <c r="B40" s="11" t="s">
        <v>7</v>
      </c>
      <c r="C40" s="76">
        <v>1.9616582595598402</v>
      </c>
      <c r="D40" s="12"/>
      <c r="E40" s="78">
        <v>41.195</v>
      </c>
      <c r="F40" s="12"/>
      <c r="H40" s="28" t="s">
        <v>7</v>
      </c>
      <c r="I40" s="78">
        <v>7.9999699999999993E-2</v>
      </c>
      <c r="J40" s="29"/>
      <c r="K40" s="78">
        <v>1.68</v>
      </c>
      <c r="L40" s="29"/>
      <c r="N40" s="28" t="s">
        <v>7</v>
      </c>
      <c r="O40" s="29">
        <f t="shared" si="2"/>
        <v>1.8816585595598403</v>
      </c>
      <c r="P40" s="29"/>
      <c r="Q40" s="29">
        <f t="shared" si="3"/>
        <v>39.515000000000001</v>
      </c>
    </row>
    <row r="41" spans="1:25" x14ac:dyDescent="0.25">
      <c r="B41" s="11" t="s">
        <v>8</v>
      </c>
      <c r="C41" s="76">
        <v>38.018932299813955</v>
      </c>
      <c r="D41" s="12"/>
      <c r="E41" s="78">
        <v>798.40099999999995</v>
      </c>
      <c r="F41" s="12"/>
      <c r="H41" s="28" t="s">
        <v>8</v>
      </c>
      <c r="I41" s="78">
        <v>54.4026</v>
      </c>
      <c r="J41" s="29"/>
      <c r="K41" s="78">
        <v>1142.46</v>
      </c>
      <c r="L41" s="29"/>
      <c r="N41" s="28" t="s">
        <v>8</v>
      </c>
      <c r="O41" s="29">
        <f t="shared" si="2"/>
        <v>-16.383667700186045</v>
      </c>
      <c r="P41" s="29"/>
      <c r="Q41" s="29">
        <f t="shared" si="3"/>
        <v>-344.05900000000008</v>
      </c>
    </row>
    <row r="42" spans="1:25" x14ac:dyDescent="0.25">
      <c r="B42" s="11" t="s">
        <v>9</v>
      </c>
      <c r="C42" s="76">
        <v>6.3436394796403253</v>
      </c>
      <c r="D42" s="12"/>
      <c r="E42" s="78">
        <v>133.21700000000001</v>
      </c>
      <c r="F42" s="12"/>
      <c r="H42" s="28" t="s">
        <v>9</v>
      </c>
      <c r="I42" s="78">
        <v>2.12723</v>
      </c>
      <c r="J42" s="29"/>
      <c r="K42" s="78">
        <v>44.671999999999997</v>
      </c>
      <c r="L42" s="29"/>
      <c r="N42" s="28" t="s">
        <v>9</v>
      </c>
      <c r="O42" s="29">
        <f>C42-I42</f>
        <v>4.2164094796403253</v>
      </c>
      <c r="P42" s="29"/>
      <c r="Q42" s="29">
        <f t="shared" si="3"/>
        <v>88.545000000000016</v>
      </c>
    </row>
    <row r="43" spans="1:25" x14ac:dyDescent="0.25">
      <c r="B43" s="11" t="s">
        <v>10</v>
      </c>
      <c r="C43" s="76">
        <v>28.056641662011927</v>
      </c>
      <c r="D43" s="12"/>
      <c r="E43" s="78">
        <v>589.19200000000001</v>
      </c>
      <c r="F43" s="12"/>
      <c r="H43" s="28" t="s">
        <v>10</v>
      </c>
      <c r="I43" s="78">
        <v>32.273099999999999</v>
      </c>
      <c r="J43" s="29"/>
      <c r="K43" s="78">
        <v>677.73699999999997</v>
      </c>
      <c r="L43" s="29"/>
      <c r="N43" s="28" t="s">
        <v>10</v>
      </c>
      <c r="O43" s="29">
        <f t="shared" si="2"/>
        <v>-4.2164583379880725</v>
      </c>
      <c r="P43" s="29"/>
      <c r="Q43" s="29">
        <f t="shared" si="3"/>
        <v>-88.544999999999959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65.599718858347757</v>
      </c>
      <c r="D45" s="12"/>
      <c r="E45" s="78">
        <v>1377.6</v>
      </c>
      <c r="F45" s="12"/>
      <c r="H45" s="31" t="s">
        <v>12</v>
      </c>
      <c r="I45" s="78">
        <v>65.599699999999999</v>
      </c>
      <c r="J45" s="29"/>
      <c r="K45" s="78">
        <v>1377.6</v>
      </c>
      <c r="L45" s="29"/>
      <c r="N45" s="31" t="s">
        <v>12</v>
      </c>
      <c r="O45" s="29">
        <f t="shared" si="2"/>
        <v>1.8858347758055061E-5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11.062524017754209</v>
      </c>
      <c r="D46" s="12"/>
      <c r="E46" s="78">
        <v>232.31399999999999</v>
      </c>
      <c r="F46" s="12"/>
      <c r="H46" s="31" t="s">
        <v>13</v>
      </c>
      <c r="I46" s="78">
        <v>11.0625</v>
      </c>
      <c r="J46" s="29"/>
      <c r="K46" s="78">
        <v>232.31399999999999</v>
      </c>
      <c r="L46" s="29"/>
      <c r="N46" s="31" t="s">
        <v>13</v>
      </c>
      <c r="O46" s="29">
        <f>C46-I46</f>
        <v>2.4017754208571773E-5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14.777174764489104</v>
      </c>
      <c r="D48" s="12"/>
      <c r="E48" s="78">
        <v>310.322</v>
      </c>
      <c r="F48" s="12"/>
      <c r="H48" s="33" t="s">
        <v>15</v>
      </c>
      <c r="I48" s="78">
        <v>14.777199999999999</v>
      </c>
      <c r="J48" s="29"/>
      <c r="K48" s="78">
        <v>310.322</v>
      </c>
      <c r="L48" s="29"/>
      <c r="N48" s="33" t="s">
        <v>15</v>
      </c>
      <c r="O48" s="29">
        <f t="shared" si="2"/>
        <v>-2.5235510895171842E-5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11.834044520761577</v>
      </c>
      <c r="D49" s="12"/>
      <c r="E49" s="78">
        <v>248.51599999999999</v>
      </c>
      <c r="F49" s="12"/>
      <c r="H49" s="31" t="s">
        <v>16</v>
      </c>
      <c r="I49" s="78">
        <v>11.834</v>
      </c>
      <c r="J49" s="29"/>
      <c r="K49" s="78">
        <v>248.51599999999999</v>
      </c>
      <c r="L49" s="29"/>
      <c r="N49" s="31" t="s">
        <v>16</v>
      </c>
      <c r="O49" s="29">
        <f t="shared" si="2"/>
        <v>4.4520761576904988E-5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52.664298105389072</v>
      </c>
      <c r="D50" s="12"/>
      <c r="E50" s="78">
        <v>1105.9549999999999</v>
      </c>
      <c r="F50" s="12"/>
      <c r="H50" s="31" t="s">
        <v>17</v>
      </c>
      <c r="I50" s="78">
        <v>52.664299999999997</v>
      </c>
      <c r="J50" s="29"/>
      <c r="K50" s="78">
        <v>1105.9549999999999</v>
      </c>
      <c r="L50" s="29"/>
      <c r="N50" s="31" t="s">
        <v>17</v>
      </c>
      <c r="O50" s="29">
        <f>C50-I50</f>
        <v>-1.8946109250350673E-6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8.4762017686590863</v>
      </c>
      <c r="D51" s="12"/>
      <c r="E51" s="78">
        <v>178.001</v>
      </c>
      <c r="F51" s="12"/>
      <c r="H51" s="31" t="s">
        <v>18</v>
      </c>
      <c r="I51" s="78">
        <v>8.4762000000000004</v>
      </c>
      <c r="J51" s="29"/>
      <c r="K51" s="78">
        <v>178.001</v>
      </c>
      <c r="L51" s="29"/>
      <c r="N51" s="31" t="s">
        <v>18</v>
      </c>
      <c r="O51" s="29">
        <f t="shared" si="2"/>
        <v>1.7686590858545514E-6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12.672231404722551</v>
      </c>
      <c r="D52" s="12"/>
      <c r="E52" s="78">
        <v>266.11799999999999</v>
      </c>
      <c r="F52" s="12"/>
      <c r="H52" s="31" t="s">
        <v>19</v>
      </c>
      <c r="I52" s="78">
        <v>12.6722</v>
      </c>
      <c r="J52" s="29"/>
      <c r="K52" s="78">
        <v>266.11799999999999</v>
      </c>
      <c r="L52" s="29"/>
      <c r="N52" s="31" t="s">
        <v>19</v>
      </c>
      <c r="O52" s="29">
        <f t="shared" si="2"/>
        <v>3.1404722550476549E-5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13.870559602363608</v>
      </c>
      <c r="D53" s="12"/>
      <c r="E53" s="78">
        <v>291.28300000000002</v>
      </c>
      <c r="F53" s="12"/>
      <c r="H53" s="34" t="s">
        <v>20</v>
      </c>
      <c r="I53" s="78">
        <v>13.8706</v>
      </c>
      <c r="J53" s="29"/>
      <c r="K53" s="78">
        <v>291.28300000000002</v>
      </c>
      <c r="L53" s="29"/>
      <c r="N53" s="34" t="s">
        <v>20</v>
      </c>
      <c r="O53" s="29">
        <f t="shared" si="2"/>
        <v>-4.0397636391631409E-5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7.6714909317055309</v>
      </c>
      <c r="D55" s="12"/>
      <c r="E55" s="78">
        <v>161.102</v>
      </c>
      <c r="F55" s="12"/>
      <c r="H55" s="33" t="s">
        <v>22</v>
      </c>
      <c r="I55" s="78">
        <v>0.56528299999999998</v>
      </c>
      <c r="J55" s="29"/>
      <c r="K55" s="78">
        <v>11.871</v>
      </c>
      <c r="L55" s="29"/>
      <c r="N55" s="33" t="s">
        <v>22</v>
      </c>
      <c r="O55" s="29">
        <f t="shared" si="2"/>
        <v>7.1062079317055309</v>
      </c>
      <c r="P55" s="29"/>
      <c r="Q55" s="29">
        <f t="shared" si="3"/>
        <v>149.23099999999999</v>
      </c>
    </row>
    <row r="56" spans="1:17" ht="15.75" thickBot="1" x14ac:dyDescent="0.3">
      <c r="A56" s="17"/>
      <c r="B56" s="48" t="s">
        <v>23</v>
      </c>
      <c r="C56" s="77">
        <v>33.924426038174119</v>
      </c>
      <c r="D56" s="18"/>
      <c r="E56" s="79">
        <v>712.41600000000005</v>
      </c>
      <c r="F56" s="18"/>
      <c r="H56" s="49" t="s">
        <v>23</v>
      </c>
      <c r="I56" s="79">
        <v>13.324300000000001</v>
      </c>
      <c r="J56" s="35"/>
      <c r="K56" s="79">
        <v>279.81200000000001</v>
      </c>
      <c r="L56" s="35"/>
      <c r="N56" s="49" t="s">
        <v>23</v>
      </c>
      <c r="O56" s="35">
        <f t="shared" si="2"/>
        <v>20.600126038174118</v>
      </c>
      <c r="P56" s="35"/>
      <c r="Q56" s="35">
        <f t="shared" si="3"/>
        <v>432.60400000000004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86</v>
      </c>
      <c r="C2" s="100"/>
      <c r="D2" s="100"/>
      <c r="E2" s="100"/>
      <c r="F2" s="44"/>
      <c r="G2" s="44"/>
      <c r="H2" s="100" t="s">
        <v>87</v>
      </c>
      <c r="I2" s="100"/>
      <c r="J2" s="100"/>
      <c r="K2" s="100"/>
      <c r="L2" s="22"/>
      <c r="M2" s="22"/>
      <c r="N2" s="100" t="s">
        <v>87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0.41382679999999999</v>
      </c>
      <c r="T5" s="84">
        <v>0.3133068</v>
      </c>
      <c r="U5" s="84">
        <v>0.59968270000000001</v>
      </c>
      <c r="V5" s="83"/>
      <c r="W5" s="84">
        <v>0.34984209999999999</v>
      </c>
      <c r="X5" s="84">
        <v>0.22721430000000001</v>
      </c>
      <c r="Y5" s="84">
        <v>0.35718660000000002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27.565429965859096</v>
      </c>
      <c r="D8" s="12"/>
      <c r="E8" s="78">
        <v>474.83300000000003</v>
      </c>
      <c r="F8" s="12"/>
      <c r="G8" s="12"/>
      <c r="H8" s="28" t="s">
        <v>5</v>
      </c>
      <c r="I8" s="78">
        <v>10.623299999999999</v>
      </c>
      <c r="J8" s="29"/>
      <c r="K8" s="78">
        <v>182.994</v>
      </c>
      <c r="L8" s="29"/>
      <c r="N8" s="28" t="s">
        <v>5</v>
      </c>
      <c r="O8" s="29">
        <f>C8-I8</f>
        <v>16.942129965859095</v>
      </c>
      <c r="P8" s="29"/>
      <c r="Q8" s="29">
        <f>E8-K8</f>
        <v>291.83900000000006</v>
      </c>
    </row>
    <row r="9" spans="1:25" x14ac:dyDescent="0.25">
      <c r="B9" s="11" t="s">
        <v>6</v>
      </c>
      <c r="C9" s="76">
        <v>24.094853785077735</v>
      </c>
      <c r="D9" s="12"/>
      <c r="E9" s="78">
        <v>415.05</v>
      </c>
      <c r="F9" s="12"/>
      <c r="G9" s="12"/>
      <c r="H9" s="28" t="s">
        <v>6</v>
      </c>
      <c r="I9" s="78">
        <v>10.4939</v>
      </c>
      <c r="J9" s="29"/>
      <c r="K9" s="78">
        <v>180.76499999999999</v>
      </c>
      <c r="L9" s="29"/>
      <c r="N9" s="28" t="s">
        <v>6</v>
      </c>
      <c r="O9" s="29">
        <f>C9-I9</f>
        <v>13.600953785077735</v>
      </c>
      <c r="P9" s="29"/>
      <c r="Q9" s="29">
        <f t="shared" ref="Q9:Q26" si="0">E9-K9</f>
        <v>234.28500000000003</v>
      </c>
    </row>
    <row r="10" spans="1:25" x14ac:dyDescent="0.25">
      <c r="B10" s="11" t="s">
        <v>7</v>
      </c>
      <c r="C10" s="76">
        <v>3.4705761807813573</v>
      </c>
      <c r="D10" s="12"/>
      <c r="E10" s="78">
        <v>59.783000000000001</v>
      </c>
      <c r="F10" s="12"/>
      <c r="G10" s="12"/>
      <c r="H10" s="28" t="s">
        <v>7</v>
      </c>
      <c r="I10" s="78">
        <v>0.12940000000000002</v>
      </c>
      <c r="J10" s="29"/>
      <c r="K10" s="78">
        <v>2.2290000000000001</v>
      </c>
      <c r="L10" s="29"/>
      <c r="N10" s="28" t="s">
        <v>7</v>
      </c>
      <c r="O10" s="29">
        <f t="shared" ref="O10:O26" si="1">C10-I10</f>
        <v>3.3411761807813574</v>
      </c>
      <c r="P10" s="29"/>
      <c r="Q10" s="29">
        <f t="shared" si="0"/>
        <v>57.554000000000002</v>
      </c>
    </row>
    <row r="11" spans="1:25" x14ac:dyDescent="0.25">
      <c r="B11" s="11" t="s">
        <v>8</v>
      </c>
      <c r="C11" s="76">
        <v>41.217148592768815</v>
      </c>
      <c r="D11" s="12"/>
      <c r="E11" s="78">
        <v>709.99300000000005</v>
      </c>
      <c r="F11" s="12"/>
      <c r="G11" s="12"/>
      <c r="H11" s="28" t="s">
        <v>8</v>
      </c>
      <c r="I11" s="78">
        <v>58.159199999999998</v>
      </c>
      <c r="J11" s="29"/>
      <c r="K11" s="78">
        <v>1001.832</v>
      </c>
      <c r="L11" s="29"/>
      <c r="N11" s="28" t="s">
        <v>8</v>
      </c>
      <c r="O11" s="29">
        <f t="shared" si="1"/>
        <v>-16.942051407231183</v>
      </c>
      <c r="P11" s="29"/>
      <c r="Q11" s="29">
        <f t="shared" si="0"/>
        <v>-291.83899999999994</v>
      </c>
    </row>
    <row r="12" spans="1:25" x14ac:dyDescent="0.25">
      <c r="B12" s="11" t="s">
        <v>9</v>
      </c>
      <c r="C12" s="76">
        <v>4.0900586160073891</v>
      </c>
      <c r="D12" s="12"/>
      <c r="E12" s="78">
        <v>70.453999999999994</v>
      </c>
      <c r="F12" s="12"/>
      <c r="G12" s="12"/>
      <c r="H12" s="28" t="s">
        <v>9</v>
      </c>
      <c r="I12" s="78">
        <v>0.35719899999999999</v>
      </c>
      <c r="J12" s="29"/>
      <c r="K12" s="78">
        <v>6.1529999999999996</v>
      </c>
      <c r="L12" s="29"/>
      <c r="N12" s="28" t="s">
        <v>9</v>
      </c>
      <c r="O12" s="29">
        <f t="shared" si="1"/>
        <v>3.732859616007389</v>
      </c>
      <c r="P12" s="29"/>
      <c r="Q12" s="29">
        <f t="shared" si="0"/>
        <v>64.300999999999988</v>
      </c>
    </row>
    <row r="13" spans="1:25" x14ac:dyDescent="0.25">
      <c r="B13" s="11" t="s">
        <v>10</v>
      </c>
      <c r="C13" s="76">
        <v>27.127362825364703</v>
      </c>
      <c r="D13" s="12"/>
      <c r="E13" s="78">
        <v>467.28699999999998</v>
      </c>
      <c r="F13" s="12"/>
      <c r="G13" s="12"/>
      <c r="H13" s="28" t="s">
        <v>10</v>
      </c>
      <c r="I13" s="78">
        <v>30.860199999999999</v>
      </c>
      <c r="J13" s="29"/>
      <c r="K13" s="78">
        <v>531.58799999999997</v>
      </c>
      <c r="L13" s="29"/>
      <c r="N13" s="28" t="s">
        <v>10</v>
      </c>
      <c r="O13" s="29">
        <f t="shared" si="1"/>
        <v>-3.7328371746352964</v>
      </c>
      <c r="P13" s="29"/>
      <c r="Q13" s="29">
        <f t="shared" si="0"/>
        <v>-64.300999999999988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68.782578558627904</v>
      </c>
      <c r="D15" s="12"/>
      <c r="E15" s="78">
        <v>1184.826</v>
      </c>
      <c r="F15" s="12"/>
      <c r="G15" s="12"/>
      <c r="H15" s="31" t="s">
        <v>12</v>
      </c>
      <c r="I15" s="78">
        <v>68.782600000000002</v>
      </c>
      <c r="J15" s="29"/>
      <c r="K15" s="78">
        <v>1184.826</v>
      </c>
      <c r="L15" s="29"/>
      <c r="N15" s="31" t="s">
        <v>12</v>
      </c>
      <c r="O15" s="29">
        <f>C15-I15</f>
        <v>-2.1441372098252032E-5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20.881568031896585</v>
      </c>
      <c r="D16" s="12"/>
      <c r="E16" s="78">
        <v>359.69900000000001</v>
      </c>
      <c r="F16" s="12"/>
      <c r="G16" s="12"/>
      <c r="H16" s="31" t="s">
        <v>13</v>
      </c>
      <c r="I16" s="78">
        <v>20.881599999999999</v>
      </c>
      <c r="J16" s="29"/>
      <c r="K16" s="78">
        <v>359.69900000000001</v>
      </c>
      <c r="L16" s="29"/>
      <c r="N16" s="31" t="s">
        <v>13</v>
      </c>
      <c r="O16" s="29">
        <f t="shared" si="1"/>
        <v>-3.1968103414214966E-5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15.039008642334375</v>
      </c>
      <c r="D18" s="12"/>
      <c r="E18" s="78">
        <v>259.05700000000002</v>
      </c>
      <c r="F18" s="12"/>
      <c r="G18" s="12"/>
      <c r="H18" s="33" t="s">
        <v>15</v>
      </c>
      <c r="I18" s="78">
        <v>15.039</v>
      </c>
      <c r="J18" s="29"/>
      <c r="K18" s="78">
        <v>259.05700000000002</v>
      </c>
      <c r="L18" s="29"/>
      <c r="N18" s="33" t="s">
        <v>15</v>
      </c>
      <c r="O18" s="29">
        <f t="shared" si="1"/>
        <v>8.6423343752528581E-6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15.635502131412016</v>
      </c>
      <c r="D19" s="12"/>
      <c r="E19" s="78">
        <v>269.33199999999999</v>
      </c>
      <c r="F19" s="12"/>
      <c r="G19" s="12"/>
      <c r="H19" s="31" t="s">
        <v>16</v>
      </c>
      <c r="I19" s="78">
        <v>15.635499999999999</v>
      </c>
      <c r="J19" s="29"/>
      <c r="K19" s="78">
        <v>269.33199999999999</v>
      </c>
      <c r="L19" s="29"/>
      <c r="N19" s="31" t="s">
        <v>16</v>
      </c>
      <c r="O19" s="29">
        <f t="shared" si="1"/>
        <v>2.1314120175475182E-6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51.7370296772201</v>
      </c>
      <c r="D20" s="12"/>
      <c r="E20" s="78">
        <v>891.20500000000004</v>
      </c>
      <c r="F20" s="12"/>
      <c r="G20" s="12"/>
      <c r="H20" s="31" t="s">
        <v>17</v>
      </c>
      <c r="I20" s="78">
        <v>51.737000000000002</v>
      </c>
      <c r="J20" s="29"/>
      <c r="K20" s="78">
        <v>891.20500000000004</v>
      </c>
      <c r="L20" s="29"/>
      <c r="N20" s="31" t="s">
        <v>17</v>
      </c>
      <c r="O20" s="29">
        <f t="shared" si="1"/>
        <v>2.9677220098278667E-5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20.987224299548291</v>
      </c>
      <c r="D21" s="12"/>
      <c r="E21" s="78">
        <v>361.51900000000001</v>
      </c>
      <c r="F21" s="12"/>
      <c r="G21" s="12"/>
      <c r="H21" s="31" t="s">
        <v>18</v>
      </c>
      <c r="I21" s="78">
        <v>20.987200000000001</v>
      </c>
      <c r="J21" s="29"/>
      <c r="K21" s="78">
        <v>361.51900000000001</v>
      </c>
      <c r="L21" s="29"/>
      <c r="N21" s="31" t="s">
        <v>18</v>
      </c>
      <c r="O21" s="29">
        <f t="shared" si="1"/>
        <v>2.4299548289974382E-5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21.778311090366877</v>
      </c>
      <c r="D22" s="12"/>
      <c r="E22" s="78">
        <v>375.14600000000002</v>
      </c>
      <c r="F22" s="12"/>
      <c r="G22" s="12"/>
      <c r="H22" s="31" t="s">
        <v>19</v>
      </c>
      <c r="I22" s="78">
        <v>21.778300000000002</v>
      </c>
      <c r="J22" s="29"/>
      <c r="K22" s="78">
        <v>375.14600000000002</v>
      </c>
      <c r="L22" s="29"/>
      <c r="N22" s="31" t="s">
        <v>19</v>
      </c>
      <c r="O22" s="29">
        <f>C22-I22</f>
        <v>1.109036687552134E-5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17.921741215290901</v>
      </c>
      <c r="D23" s="12"/>
      <c r="E23" s="78">
        <v>308.714</v>
      </c>
      <c r="F23" s="12"/>
      <c r="G23" s="12"/>
      <c r="H23" s="34" t="s">
        <v>20</v>
      </c>
      <c r="I23" s="78">
        <v>17.921699999999998</v>
      </c>
      <c r="J23" s="29"/>
      <c r="K23" s="78">
        <v>308.714</v>
      </c>
      <c r="L23" s="29"/>
      <c r="N23" s="34" t="s">
        <v>20</v>
      </c>
      <c r="O23" s="29">
        <f t="shared" si="1"/>
        <v>4.1215290902840707E-5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6.9470157038884413</v>
      </c>
      <c r="D25" s="12"/>
      <c r="E25" s="78">
        <v>119.667</v>
      </c>
      <c r="F25" s="12"/>
      <c r="G25" s="12"/>
      <c r="H25" s="33" t="s">
        <v>22</v>
      </c>
      <c r="I25" s="78">
        <v>0.22588399999999997</v>
      </c>
      <c r="J25" s="29"/>
      <c r="K25" s="78">
        <v>3.891</v>
      </c>
      <c r="L25" s="29"/>
      <c r="N25" s="33" t="s">
        <v>22</v>
      </c>
      <c r="O25" s="29">
        <f t="shared" si="1"/>
        <v>6.7211317038884415</v>
      </c>
      <c r="P25" s="29"/>
      <c r="Q25" s="29">
        <f t="shared" si="0"/>
        <v>115.776</v>
      </c>
    </row>
    <row r="26" spans="1:25" ht="15.75" thickBot="1" x14ac:dyDescent="0.3">
      <c r="A26" s="17"/>
      <c r="B26" s="48" t="s">
        <v>23</v>
      </c>
      <c r="C26" s="77">
        <v>31.655488581866482</v>
      </c>
      <c r="D26" s="18"/>
      <c r="E26" s="79">
        <v>545.28700000000003</v>
      </c>
      <c r="F26" s="18"/>
      <c r="G26" s="42"/>
      <c r="H26" s="49" t="s">
        <v>23</v>
      </c>
      <c r="I26" s="79">
        <v>10.980499999999999</v>
      </c>
      <c r="J26" s="35"/>
      <c r="K26" s="79">
        <v>189.14699999999999</v>
      </c>
      <c r="L26" s="35"/>
      <c r="N26" s="49" t="s">
        <v>23</v>
      </c>
      <c r="O26" s="35">
        <f t="shared" si="1"/>
        <v>20.674988581866483</v>
      </c>
      <c r="P26" s="35"/>
      <c r="Q26" s="35">
        <f t="shared" si="0"/>
        <v>356.14000000000004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88</v>
      </c>
      <c r="C32" s="100"/>
      <c r="D32" s="100"/>
      <c r="E32" s="100"/>
      <c r="F32" s="44"/>
      <c r="G32" s="44"/>
      <c r="H32" s="100" t="s">
        <v>87</v>
      </c>
      <c r="I32" s="100"/>
      <c r="J32" s="100"/>
      <c r="K32" s="100"/>
      <c r="L32" s="22"/>
      <c r="M32" s="22"/>
      <c r="N32" s="100" t="s">
        <v>87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0.41382679999999999</v>
      </c>
      <c r="T35" s="84">
        <v>0.3133068</v>
      </c>
      <c r="U35" s="84">
        <v>0.59968270000000001</v>
      </c>
      <c r="V35" s="83"/>
      <c r="W35" s="84">
        <v>0.35709390000000002</v>
      </c>
      <c r="X35" s="84">
        <v>0.2352234</v>
      </c>
      <c r="Y35" s="84">
        <v>0.38280579999999997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27.565429965859096</v>
      </c>
      <c r="D38" s="12"/>
      <c r="E38" s="78">
        <v>474.83300000000003</v>
      </c>
      <c r="F38" s="12"/>
      <c r="H38" s="28" t="s">
        <v>5</v>
      </c>
      <c r="I38" s="78">
        <v>13.125400000000001</v>
      </c>
      <c r="J38" s="29"/>
      <c r="K38" s="78">
        <v>226.09299999999999</v>
      </c>
      <c r="L38" s="29"/>
      <c r="N38" s="28" t="s">
        <v>5</v>
      </c>
      <c r="O38" s="29">
        <f>C38-I38</f>
        <v>14.440029965859095</v>
      </c>
      <c r="P38" s="29"/>
      <c r="Q38" s="29">
        <f>E38-K38</f>
        <v>248.74000000000004</v>
      </c>
    </row>
    <row r="39" spans="1:25" x14ac:dyDescent="0.25">
      <c r="B39" s="11" t="s">
        <v>6</v>
      </c>
      <c r="C39" s="76">
        <v>24.094853785077735</v>
      </c>
      <c r="D39" s="12"/>
      <c r="E39" s="78">
        <v>415.05</v>
      </c>
      <c r="F39" s="12"/>
      <c r="H39" s="28" t="s">
        <v>6</v>
      </c>
      <c r="I39" s="78">
        <v>12.9337</v>
      </c>
      <c r="J39" s="29"/>
      <c r="K39" s="78">
        <v>222.791</v>
      </c>
      <c r="L39" s="29"/>
      <c r="N39" s="28" t="s">
        <v>6</v>
      </c>
      <c r="O39" s="29">
        <f t="shared" ref="O39:O56" si="2">C39-I39</f>
        <v>11.161153785077735</v>
      </c>
      <c r="P39" s="29"/>
      <c r="Q39" s="29">
        <f t="shared" ref="Q39:Q56" si="3">E39-K39</f>
        <v>192.25900000000001</v>
      </c>
    </row>
    <row r="40" spans="1:25" x14ac:dyDescent="0.25">
      <c r="B40" s="11" t="s">
        <v>7</v>
      </c>
      <c r="C40" s="76">
        <v>3.4705761807813573</v>
      </c>
      <c r="D40" s="12"/>
      <c r="E40" s="78">
        <v>59.783000000000001</v>
      </c>
      <c r="F40" s="12"/>
      <c r="H40" s="28" t="s">
        <v>7</v>
      </c>
      <c r="I40" s="78">
        <v>0.191691</v>
      </c>
      <c r="J40" s="29"/>
      <c r="K40" s="78">
        <v>3.302</v>
      </c>
      <c r="L40" s="29"/>
      <c r="N40" s="28" t="s">
        <v>7</v>
      </c>
      <c r="O40" s="29">
        <f>C40-I40</f>
        <v>3.2788851807813573</v>
      </c>
      <c r="P40" s="29"/>
      <c r="Q40" s="29">
        <f t="shared" si="3"/>
        <v>56.481000000000002</v>
      </c>
    </row>
    <row r="41" spans="1:25" x14ac:dyDescent="0.25">
      <c r="B41" s="11" t="s">
        <v>8</v>
      </c>
      <c r="C41" s="76">
        <v>41.217148592768815</v>
      </c>
      <c r="D41" s="12"/>
      <c r="E41" s="78">
        <v>709.99300000000005</v>
      </c>
      <c r="F41" s="12"/>
      <c r="H41" s="28" t="s">
        <v>8</v>
      </c>
      <c r="I41" s="78">
        <v>55.657199999999996</v>
      </c>
      <c r="J41" s="29"/>
      <c r="K41" s="78">
        <v>958.73299999999995</v>
      </c>
      <c r="L41" s="29"/>
      <c r="N41" s="28" t="s">
        <v>8</v>
      </c>
      <c r="O41" s="29">
        <f t="shared" si="2"/>
        <v>-14.440051407231181</v>
      </c>
      <c r="P41" s="29"/>
      <c r="Q41" s="29">
        <f t="shared" si="3"/>
        <v>-248.7399999999999</v>
      </c>
    </row>
    <row r="42" spans="1:25" x14ac:dyDescent="0.25">
      <c r="B42" s="11" t="s">
        <v>9</v>
      </c>
      <c r="C42" s="76">
        <v>4.0900586160073891</v>
      </c>
      <c r="D42" s="12"/>
      <c r="E42" s="78">
        <v>70.453999999999994</v>
      </c>
      <c r="F42" s="12"/>
      <c r="H42" s="28" t="s">
        <v>9</v>
      </c>
      <c r="I42" s="78">
        <v>0.38419399999999998</v>
      </c>
      <c r="J42" s="29"/>
      <c r="K42" s="78">
        <v>6.6180000000000003</v>
      </c>
      <c r="L42" s="29"/>
      <c r="N42" s="28" t="s">
        <v>9</v>
      </c>
      <c r="O42" s="29">
        <f t="shared" si="2"/>
        <v>3.7058646160073891</v>
      </c>
      <c r="P42" s="29"/>
      <c r="Q42" s="29">
        <f t="shared" si="3"/>
        <v>63.835999999999991</v>
      </c>
    </row>
    <row r="43" spans="1:25" x14ac:dyDescent="0.25">
      <c r="B43" s="11" t="s">
        <v>10</v>
      </c>
      <c r="C43" s="76">
        <v>27.127362825364703</v>
      </c>
      <c r="D43" s="12"/>
      <c r="E43" s="78">
        <v>467.28699999999998</v>
      </c>
      <c r="F43" s="12"/>
      <c r="H43" s="28" t="s">
        <v>10</v>
      </c>
      <c r="I43" s="78">
        <v>30.833199999999998</v>
      </c>
      <c r="J43" s="29"/>
      <c r="K43" s="78">
        <v>531.12300000000005</v>
      </c>
      <c r="L43" s="29"/>
      <c r="N43" s="28" t="s">
        <v>10</v>
      </c>
      <c r="O43" s="29">
        <f t="shared" si="2"/>
        <v>-3.7058371746352954</v>
      </c>
      <c r="P43" s="29"/>
      <c r="Q43" s="29">
        <f t="shared" si="3"/>
        <v>-63.83600000000007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68.782578558627904</v>
      </c>
      <c r="D45" s="12"/>
      <c r="E45" s="78">
        <v>1184.826</v>
      </c>
      <c r="F45" s="12"/>
      <c r="H45" s="31" t="s">
        <v>12</v>
      </c>
      <c r="I45" s="78">
        <v>68.782600000000002</v>
      </c>
      <c r="J45" s="29"/>
      <c r="K45" s="78">
        <v>1184.826</v>
      </c>
      <c r="L45" s="29"/>
      <c r="N45" s="31" t="s">
        <v>12</v>
      </c>
      <c r="O45" s="29">
        <f t="shared" si="2"/>
        <v>-2.1441372098252032E-5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20.881568031896585</v>
      </c>
      <c r="D46" s="12"/>
      <c r="E46" s="78">
        <v>359.69900000000001</v>
      </c>
      <c r="F46" s="12"/>
      <c r="H46" s="31" t="s">
        <v>13</v>
      </c>
      <c r="I46" s="78">
        <v>20.881599999999999</v>
      </c>
      <c r="J46" s="29"/>
      <c r="K46" s="78">
        <v>359.69900000000001</v>
      </c>
      <c r="L46" s="29"/>
      <c r="N46" s="31" t="s">
        <v>13</v>
      </c>
      <c r="O46" s="29">
        <f>C46-I46</f>
        <v>-3.1968103414214966E-5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15.039008642334375</v>
      </c>
      <c r="D48" s="12"/>
      <c r="E48" s="78">
        <v>259.05700000000002</v>
      </c>
      <c r="F48" s="12"/>
      <c r="H48" s="33" t="s">
        <v>15</v>
      </c>
      <c r="I48" s="78">
        <v>15.039</v>
      </c>
      <c r="J48" s="29"/>
      <c r="K48" s="78">
        <v>259.05700000000002</v>
      </c>
      <c r="L48" s="29"/>
      <c r="N48" s="33" t="s">
        <v>15</v>
      </c>
      <c r="O48" s="29">
        <f t="shared" si="2"/>
        <v>8.6423343752528581E-6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15.635502131412016</v>
      </c>
      <c r="D49" s="12"/>
      <c r="E49" s="78">
        <v>269.33199999999999</v>
      </c>
      <c r="F49" s="12"/>
      <c r="H49" s="31" t="s">
        <v>16</v>
      </c>
      <c r="I49" s="78">
        <v>15.635499999999999</v>
      </c>
      <c r="J49" s="29"/>
      <c r="K49" s="78">
        <v>269.33199999999999</v>
      </c>
      <c r="L49" s="29"/>
      <c r="N49" s="31" t="s">
        <v>16</v>
      </c>
      <c r="O49" s="29">
        <f t="shared" si="2"/>
        <v>2.1314120175475182E-6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51.7370296772201</v>
      </c>
      <c r="D50" s="12"/>
      <c r="E50" s="78">
        <v>891.20500000000004</v>
      </c>
      <c r="F50" s="12"/>
      <c r="H50" s="31" t="s">
        <v>17</v>
      </c>
      <c r="I50" s="78">
        <v>51.737000000000002</v>
      </c>
      <c r="J50" s="29"/>
      <c r="K50" s="78">
        <v>891.20500000000004</v>
      </c>
      <c r="L50" s="29"/>
      <c r="N50" s="31" t="s">
        <v>17</v>
      </c>
      <c r="O50" s="29">
        <f>C50-I50</f>
        <v>2.9677220098278667E-5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20.987224299548291</v>
      </c>
      <c r="D51" s="12"/>
      <c r="E51" s="78">
        <v>361.51900000000001</v>
      </c>
      <c r="F51" s="12"/>
      <c r="H51" s="31" t="s">
        <v>18</v>
      </c>
      <c r="I51" s="78">
        <v>20.987200000000001</v>
      </c>
      <c r="J51" s="29"/>
      <c r="K51" s="78">
        <v>361.51900000000001</v>
      </c>
      <c r="L51" s="29"/>
      <c r="N51" s="31" t="s">
        <v>18</v>
      </c>
      <c r="O51" s="29">
        <f t="shared" si="2"/>
        <v>2.4299548289974382E-5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21.778311090366877</v>
      </c>
      <c r="D52" s="12"/>
      <c r="E52" s="78">
        <v>375.14600000000002</v>
      </c>
      <c r="F52" s="12"/>
      <c r="H52" s="31" t="s">
        <v>19</v>
      </c>
      <c r="I52" s="78">
        <v>21.778300000000002</v>
      </c>
      <c r="J52" s="29"/>
      <c r="K52" s="78">
        <v>375.14600000000002</v>
      </c>
      <c r="L52" s="29"/>
      <c r="N52" s="31" t="s">
        <v>19</v>
      </c>
      <c r="O52" s="29">
        <f t="shared" si="2"/>
        <v>1.109036687552134E-5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17.921741215290901</v>
      </c>
      <c r="D53" s="12"/>
      <c r="E53" s="78">
        <v>308.714</v>
      </c>
      <c r="F53" s="12"/>
      <c r="H53" s="34" t="s">
        <v>20</v>
      </c>
      <c r="I53" s="78">
        <v>17.921699999999998</v>
      </c>
      <c r="J53" s="29"/>
      <c r="K53" s="78">
        <v>308.714</v>
      </c>
      <c r="L53" s="29"/>
      <c r="N53" s="34" t="s">
        <v>20</v>
      </c>
      <c r="O53" s="29">
        <f t="shared" si="2"/>
        <v>4.1215290902840707E-5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6.9470157038884413</v>
      </c>
      <c r="D55" s="12"/>
      <c r="E55" s="78">
        <v>119.667</v>
      </c>
      <c r="F55" s="12"/>
      <c r="H55" s="33" t="s">
        <v>22</v>
      </c>
      <c r="I55" s="78">
        <v>0.49101099999999998</v>
      </c>
      <c r="J55" s="29"/>
      <c r="K55" s="78">
        <v>8.4580000000000002</v>
      </c>
      <c r="L55" s="29"/>
      <c r="N55" s="33" t="s">
        <v>22</v>
      </c>
      <c r="O55" s="29">
        <f t="shared" si="2"/>
        <v>6.4560047038884409</v>
      </c>
      <c r="P55" s="29"/>
      <c r="Q55" s="29">
        <f t="shared" si="3"/>
        <v>111.209</v>
      </c>
    </row>
    <row r="56" spans="1:17" ht="15.75" thickBot="1" x14ac:dyDescent="0.3">
      <c r="A56" s="17"/>
      <c r="B56" s="48" t="s">
        <v>23</v>
      </c>
      <c r="C56" s="77">
        <v>31.655488581866482</v>
      </c>
      <c r="D56" s="18"/>
      <c r="E56" s="79">
        <v>545.28700000000003</v>
      </c>
      <c r="F56" s="18"/>
      <c r="H56" s="49" t="s">
        <v>23</v>
      </c>
      <c r="I56" s="79">
        <v>13.509499999999999</v>
      </c>
      <c r="J56" s="35"/>
      <c r="K56" s="79">
        <v>232.71100000000001</v>
      </c>
      <c r="L56" s="35"/>
      <c r="N56" s="49" t="s">
        <v>23</v>
      </c>
      <c r="O56" s="35">
        <f t="shared" si="2"/>
        <v>18.145988581866483</v>
      </c>
      <c r="P56" s="35"/>
      <c r="Q56" s="35">
        <f t="shared" si="3"/>
        <v>312.57600000000002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89</v>
      </c>
      <c r="C2" s="100"/>
      <c r="D2" s="100"/>
      <c r="E2" s="100"/>
      <c r="F2" s="44"/>
      <c r="G2" s="44"/>
      <c r="H2" s="100" t="s">
        <v>90</v>
      </c>
      <c r="I2" s="100"/>
      <c r="J2" s="100"/>
      <c r="K2" s="100"/>
      <c r="L2" s="22"/>
      <c r="M2" s="22"/>
      <c r="N2" s="100" t="s">
        <v>90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0.4635512</v>
      </c>
      <c r="T5" s="84">
        <v>0.4212052</v>
      </c>
      <c r="U5" s="84">
        <v>0.71959660000000003</v>
      </c>
      <c r="V5" s="83"/>
      <c r="W5" s="84">
        <v>0.3653033</v>
      </c>
      <c r="X5" s="84">
        <v>0.27145970000000003</v>
      </c>
      <c r="Y5" s="84">
        <v>0.35600559999999998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43.399114714559886</v>
      </c>
      <c r="D8" s="12"/>
      <c r="E8" s="78">
        <v>1229</v>
      </c>
      <c r="F8" s="12"/>
      <c r="G8" s="12"/>
      <c r="H8" s="28" t="s">
        <v>5</v>
      </c>
      <c r="I8" s="78">
        <v>22.166</v>
      </c>
      <c r="J8" s="29"/>
      <c r="K8" s="78">
        <v>627.71</v>
      </c>
      <c r="L8" s="29"/>
      <c r="N8" s="28" t="s">
        <v>5</v>
      </c>
      <c r="O8" s="29">
        <f>C8-I8</f>
        <v>21.233114714559886</v>
      </c>
      <c r="P8" s="29"/>
      <c r="Q8" s="29">
        <f>E8-K8</f>
        <v>601.29</v>
      </c>
    </row>
    <row r="9" spans="1:25" x14ac:dyDescent="0.25">
      <c r="B9" s="11" t="s">
        <v>6</v>
      </c>
      <c r="C9" s="76">
        <v>36.069043083067456</v>
      </c>
      <c r="D9" s="12"/>
      <c r="E9" s="78">
        <v>1021.423</v>
      </c>
      <c r="F9" s="12"/>
      <c r="G9" s="12"/>
      <c r="H9" s="28" t="s">
        <v>6</v>
      </c>
      <c r="I9" s="78">
        <v>22.045999999999999</v>
      </c>
      <c r="J9" s="29"/>
      <c r="K9" s="78">
        <v>624.31100000000004</v>
      </c>
      <c r="L9" s="29"/>
      <c r="N9" s="28" t="s">
        <v>6</v>
      </c>
      <c r="O9" s="29">
        <f t="shared" ref="O9:O26" si="0">C9-I9</f>
        <v>14.023043083067456</v>
      </c>
      <c r="P9" s="29"/>
      <c r="Q9" s="29">
        <f t="shared" ref="Q9:Q26" si="1">E9-K9</f>
        <v>397.11199999999997</v>
      </c>
    </row>
    <row r="10" spans="1:25" x14ac:dyDescent="0.25">
      <c r="B10" s="11" t="s">
        <v>7</v>
      </c>
      <c r="C10" s="76">
        <v>7.330071631492431</v>
      </c>
      <c r="D10" s="12"/>
      <c r="E10" s="78">
        <v>207.577</v>
      </c>
      <c r="F10" s="12"/>
      <c r="G10" s="12"/>
      <c r="H10" s="28" t="s">
        <v>7</v>
      </c>
      <c r="I10" s="78">
        <v>0.12002700000000001</v>
      </c>
      <c r="J10" s="29"/>
      <c r="K10" s="78">
        <v>3.399</v>
      </c>
      <c r="L10" s="29"/>
      <c r="N10" s="28" t="s">
        <v>7</v>
      </c>
      <c r="O10" s="29">
        <f t="shared" si="0"/>
        <v>7.2100446314924307</v>
      </c>
      <c r="P10" s="29"/>
      <c r="Q10" s="29">
        <f t="shared" si="1"/>
        <v>204.178</v>
      </c>
    </row>
    <row r="11" spans="1:25" x14ac:dyDescent="0.25">
      <c r="B11" s="11" t="s">
        <v>8</v>
      </c>
      <c r="C11" s="76">
        <v>27.713248030001537</v>
      </c>
      <c r="D11" s="12"/>
      <c r="E11" s="78">
        <v>784.79899999999998</v>
      </c>
      <c r="F11" s="12"/>
      <c r="G11" s="12"/>
      <c r="H11" s="28" t="s">
        <v>8</v>
      </c>
      <c r="I11" s="78">
        <v>48.946300000000001</v>
      </c>
      <c r="J11" s="29"/>
      <c r="K11" s="78">
        <v>1386.0889999999999</v>
      </c>
      <c r="L11" s="29"/>
      <c r="N11" s="28" t="s">
        <v>8</v>
      </c>
      <c r="O11" s="29">
        <f>C11-I11</f>
        <v>-21.233051969998463</v>
      </c>
      <c r="P11" s="29"/>
      <c r="Q11" s="29">
        <f t="shared" si="1"/>
        <v>-601.29</v>
      </c>
    </row>
    <row r="12" spans="1:25" x14ac:dyDescent="0.25">
      <c r="B12" s="11" t="s">
        <v>9</v>
      </c>
      <c r="C12" s="76">
        <v>7.3753069984162325</v>
      </c>
      <c r="D12" s="12"/>
      <c r="E12" s="78">
        <v>208.858</v>
      </c>
      <c r="F12" s="12"/>
      <c r="G12" s="12"/>
      <c r="H12" s="28" t="s">
        <v>9</v>
      </c>
      <c r="I12" s="78">
        <v>2.3165399999999998</v>
      </c>
      <c r="J12" s="29"/>
      <c r="K12" s="78">
        <v>65.600999999999999</v>
      </c>
      <c r="L12" s="29"/>
      <c r="N12" s="28" t="s">
        <v>9</v>
      </c>
      <c r="O12" s="29">
        <f t="shared" si="0"/>
        <v>5.0587669984162327</v>
      </c>
      <c r="P12" s="29"/>
      <c r="Q12" s="29">
        <f t="shared" si="1"/>
        <v>143.25700000000001</v>
      </c>
    </row>
    <row r="13" spans="1:25" x14ac:dyDescent="0.25">
      <c r="B13" s="11" t="s">
        <v>10</v>
      </c>
      <c r="C13" s="76">
        <v>21.512330257022342</v>
      </c>
      <c r="D13" s="12"/>
      <c r="E13" s="78">
        <v>609.19799999999998</v>
      </c>
      <c r="F13" s="12"/>
      <c r="G13" s="12"/>
      <c r="H13" s="28" t="s">
        <v>10</v>
      </c>
      <c r="I13" s="78">
        <v>26.571099999999998</v>
      </c>
      <c r="J13" s="29"/>
      <c r="K13" s="78">
        <v>752.45500000000004</v>
      </c>
      <c r="L13" s="29"/>
      <c r="N13" s="28" t="s">
        <v>10</v>
      </c>
      <c r="O13" s="29">
        <f t="shared" si="0"/>
        <v>-5.0587697429776561</v>
      </c>
      <c r="P13" s="29"/>
      <c r="Q13" s="29">
        <f t="shared" si="1"/>
        <v>-143.25700000000006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71.112362744561437</v>
      </c>
      <c r="D15" s="12"/>
      <c r="E15" s="78">
        <v>2013.799</v>
      </c>
      <c r="F15" s="12"/>
      <c r="G15" s="12"/>
      <c r="H15" s="31" t="s">
        <v>12</v>
      </c>
      <c r="I15" s="78">
        <v>71.112399999999994</v>
      </c>
      <c r="J15" s="29"/>
      <c r="K15" s="78">
        <v>2013.799</v>
      </c>
      <c r="L15" s="29"/>
      <c r="N15" s="31" t="s">
        <v>12</v>
      </c>
      <c r="O15" s="29">
        <f t="shared" si="0"/>
        <v>-3.7255438556371701E-5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15.963105455611251</v>
      </c>
      <c r="D16" s="12"/>
      <c r="E16" s="78">
        <v>452.05200000000002</v>
      </c>
      <c r="F16" s="12"/>
      <c r="G16" s="12"/>
      <c r="H16" s="31" t="s">
        <v>13</v>
      </c>
      <c r="I16" s="78">
        <v>15.963099999999999</v>
      </c>
      <c r="J16" s="29"/>
      <c r="K16" s="78">
        <v>452.05200000000002</v>
      </c>
      <c r="L16" s="29"/>
      <c r="N16" s="31" t="s">
        <v>13</v>
      </c>
      <c r="O16" s="29">
        <f>C16-I16</f>
        <v>5.4556112516479516E-6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16.93186974615579</v>
      </c>
      <c r="D18" s="12"/>
      <c r="E18" s="78">
        <v>479.48599999999999</v>
      </c>
      <c r="F18" s="12"/>
      <c r="G18" s="12"/>
      <c r="H18" s="33" t="s">
        <v>15</v>
      </c>
      <c r="I18" s="78">
        <v>16.931899999999999</v>
      </c>
      <c r="J18" s="29"/>
      <c r="K18" s="78">
        <v>479.48599999999999</v>
      </c>
      <c r="L18" s="29"/>
      <c r="N18" s="33" t="s">
        <v>15</v>
      </c>
      <c r="O18" s="29">
        <f t="shared" si="0"/>
        <v>-3.0253844208516512E-5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8.9569910888799029</v>
      </c>
      <c r="D19" s="12"/>
      <c r="E19" s="78">
        <v>253.649</v>
      </c>
      <c r="F19" s="12"/>
      <c r="G19" s="12"/>
      <c r="H19" s="31" t="s">
        <v>16</v>
      </c>
      <c r="I19" s="78">
        <v>8.9569899999999993</v>
      </c>
      <c r="J19" s="29"/>
      <c r="K19" s="78">
        <v>253.649</v>
      </c>
      <c r="L19" s="29"/>
      <c r="N19" s="31" t="s">
        <v>16</v>
      </c>
      <c r="O19" s="29">
        <f t="shared" si="0"/>
        <v>1.088879903576867E-6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55.518061482667726</v>
      </c>
      <c r="D20" s="12"/>
      <c r="E20" s="78">
        <v>1572.191</v>
      </c>
      <c r="F20" s="12"/>
      <c r="G20" s="12"/>
      <c r="H20" s="31" t="s">
        <v>17</v>
      </c>
      <c r="I20" s="78">
        <v>55.518100000000004</v>
      </c>
      <c r="J20" s="29"/>
      <c r="K20" s="78">
        <v>1572.191</v>
      </c>
      <c r="L20" s="29"/>
      <c r="N20" s="31" t="s">
        <v>17</v>
      </c>
      <c r="O20" s="29">
        <f t="shared" si="0"/>
        <v>-3.8517332278331651E-5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8.5738853154557706</v>
      </c>
      <c r="D21" s="12"/>
      <c r="E21" s="78">
        <v>242.8</v>
      </c>
      <c r="F21" s="12"/>
      <c r="G21" s="12"/>
      <c r="H21" s="31" t="s">
        <v>18</v>
      </c>
      <c r="I21" s="78">
        <v>8.5738900000000005</v>
      </c>
      <c r="J21" s="29"/>
      <c r="K21" s="78">
        <v>242.8</v>
      </c>
      <c r="L21" s="29"/>
      <c r="N21" s="31" t="s">
        <v>18</v>
      </c>
      <c r="O21" s="29">
        <f>C21-I21</f>
        <v>-4.6845442298604212E-6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26.407284271263887</v>
      </c>
      <c r="D22" s="12"/>
      <c r="E22" s="78">
        <v>747.81600000000003</v>
      </c>
      <c r="F22" s="12"/>
      <c r="G22" s="12"/>
      <c r="H22" s="31" t="s">
        <v>19</v>
      </c>
      <c r="I22" s="78">
        <v>26.407299999999999</v>
      </c>
      <c r="J22" s="29"/>
      <c r="K22" s="78">
        <v>747.81600000000003</v>
      </c>
      <c r="L22" s="29"/>
      <c r="N22" s="31" t="s">
        <v>19</v>
      </c>
      <c r="O22" s="29">
        <f t="shared" si="0"/>
        <v>-1.5728736112663455E-5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16.951750707575069</v>
      </c>
      <c r="D23" s="12"/>
      <c r="E23" s="78">
        <v>480.04899999999998</v>
      </c>
      <c r="F23" s="12"/>
      <c r="G23" s="12"/>
      <c r="H23" s="34" t="s">
        <v>20</v>
      </c>
      <c r="I23" s="78">
        <v>16.951799999999999</v>
      </c>
      <c r="J23" s="29"/>
      <c r="K23" s="78">
        <v>480.04899999999998</v>
      </c>
      <c r="L23" s="29"/>
      <c r="N23" s="34" t="s">
        <v>20</v>
      </c>
      <c r="O23" s="29">
        <f t="shared" si="0"/>
        <v>-4.9292424929348044E-5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19.026327266049993</v>
      </c>
      <c r="D25" s="12"/>
      <c r="E25" s="78">
        <v>538.798</v>
      </c>
      <c r="F25" s="12"/>
      <c r="G25" s="12"/>
      <c r="H25" s="33" t="s">
        <v>22</v>
      </c>
      <c r="I25" s="78">
        <v>0.458922</v>
      </c>
      <c r="J25" s="29"/>
      <c r="K25" s="78">
        <v>12.996</v>
      </c>
      <c r="L25" s="29"/>
      <c r="N25" s="33" t="s">
        <v>22</v>
      </c>
      <c r="O25" s="29">
        <f t="shared" si="0"/>
        <v>18.567405266049992</v>
      </c>
      <c r="P25" s="29"/>
      <c r="Q25" s="29">
        <f t="shared" si="1"/>
        <v>525.80200000000002</v>
      </c>
    </row>
    <row r="26" spans="1:25" ht="15.75" thickBot="1" x14ac:dyDescent="0.3">
      <c r="A26" s="17"/>
      <c r="B26" s="48" t="s">
        <v>23</v>
      </c>
      <c r="C26" s="77">
        <v>50.774421712976128</v>
      </c>
      <c r="D26" s="18"/>
      <c r="E26" s="79">
        <v>1437.8579999999999</v>
      </c>
      <c r="F26" s="18"/>
      <c r="G26" s="42"/>
      <c r="H26" s="49" t="s">
        <v>23</v>
      </c>
      <c r="I26" s="79">
        <v>24.482599999999998</v>
      </c>
      <c r="J26" s="35"/>
      <c r="K26" s="79">
        <v>693.31100000000004</v>
      </c>
      <c r="L26" s="35"/>
      <c r="N26" s="49" t="s">
        <v>23</v>
      </c>
      <c r="O26" s="35">
        <f t="shared" si="0"/>
        <v>26.29182171297613</v>
      </c>
      <c r="P26" s="35"/>
      <c r="Q26" s="35">
        <f t="shared" si="1"/>
        <v>744.54699999999991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91</v>
      </c>
      <c r="C32" s="100"/>
      <c r="D32" s="100"/>
      <c r="E32" s="100"/>
      <c r="F32" s="44"/>
      <c r="G32" s="44"/>
      <c r="H32" s="100" t="s">
        <v>90</v>
      </c>
      <c r="I32" s="100"/>
      <c r="J32" s="100"/>
      <c r="K32" s="100"/>
      <c r="L32" s="22"/>
      <c r="M32" s="22"/>
      <c r="N32" s="100" t="s">
        <v>90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0.4635512</v>
      </c>
      <c r="T35" s="84">
        <v>0.4212052</v>
      </c>
      <c r="U35" s="84">
        <v>0.71959660000000003</v>
      </c>
      <c r="V35" s="83"/>
      <c r="W35" s="84">
        <v>0.37891079999999999</v>
      </c>
      <c r="X35" s="84">
        <v>0.28762929999999998</v>
      </c>
      <c r="Y35" s="84">
        <v>0.39633170000000001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43.399114714559886</v>
      </c>
      <c r="D38" s="12"/>
      <c r="E38" s="78">
        <v>1229</v>
      </c>
      <c r="F38" s="12"/>
      <c r="H38" s="28" t="s">
        <v>5</v>
      </c>
      <c r="I38" s="78">
        <v>25.491799999999998</v>
      </c>
      <c r="J38" s="29"/>
      <c r="K38" s="78">
        <v>721.89200000000005</v>
      </c>
      <c r="L38" s="29"/>
      <c r="N38" s="28" t="s">
        <v>5</v>
      </c>
      <c r="O38" s="29">
        <f>C38-I38</f>
        <v>17.907314714559888</v>
      </c>
      <c r="P38" s="29"/>
      <c r="Q38" s="29">
        <f>E38-K38</f>
        <v>507.10799999999995</v>
      </c>
    </row>
    <row r="39" spans="1:25" x14ac:dyDescent="0.25">
      <c r="B39" s="11" t="s">
        <v>6</v>
      </c>
      <c r="C39" s="76">
        <v>36.069043083067456</v>
      </c>
      <c r="D39" s="12"/>
      <c r="E39" s="78">
        <v>1021.423</v>
      </c>
      <c r="F39" s="12"/>
      <c r="H39" s="28" t="s">
        <v>6</v>
      </c>
      <c r="I39" s="78">
        <v>24.971899999999998</v>
      </c>
      <c r="J39" s="29"/>
      <c r="K39" s="78">
        <v>707.16800000000001</v>
      </c>
      <c r="L39" s="29"/>
      <c r="N39" s="28" t="s">
        <v>6</v>
      </c>
      <c r="O39" s="29">
        <f t="shared" ref="O39:O55" si="2">C39-I39</f>
        <v>11.097143083067458</v>
      </c>
      <c r="P39" s="29"/>
      <c r="Q39" s="29">
        <f t="shared" ref="Q39:Q56" si="3">E39-K39</f>
        <v>314.255</v>
      </c>
    </row>
    <row r="40" spans="1:25" x14ac:dyDescent="0.25">
      <c r="B40" s="11" t="s">
        <v>7</v>
      </c>
      <c r="C40" s="76">
        <v>7.330071631492431</v>
      </c>
      <c r="D40" s="12"/>
      <c r="E40" s="78">
        <v>207.577</v>
      </c>
      <c r="F40" s="12"/>
      <c r="H40" s="28" t="s">
        <v>7</v>
      </c>
      <c r="I40" s="78">
        <v>0.51994200000000002</v>
      </c>
      <c r="J40" s="29"/>
      <c r="K40" s="78">
        <v>14.724</v>
      </c>
      <c r="L40" s="29"/>
      <c r="N40" s="28" t="s">
        <v>7</v>
      </c>
      <c r="O40" s="29">
        <f t="shared" si="2"/>
        <v>6.8101296314924307</v>
      </c>
      <c r="P40" s="29"/>
      <c r="Q40" s="29">
        <f t="shared" si="3"/>
        <v>192.85300000000001</v>
      </c>
    </row>
    <row r="41" spans="1:25" x14ac:dyDescent="0.25">
      <c r="B41" s="11" t="s">
        <v>8</v>
      </c>
      <c r="C41" s="76">
        <v>27.713248030001537</v>
      </c>
      <c r="D41" s="12"/>
      <c r="E41" s="78">
        <v>784.79899999999998</v>
      </c>
      <c r="F41" s="12"/>
      <c r="H41" s="28" t="s">
        <v>8</v>
      </c>
      <c r="I41" s="78">
        <v>45.6205</v>
      </c>
      <c r="J41" s="29"/>
      <c r="K41" s="78">
        <v>1291.9069999999999</v>
      </c>
      <c r="L41" s="29"/>
      <c r="N41" s="28" t="s">
        <v>8</v>
      </c>
      <c r="O41" s="29">
        <f t="shared" si="2"/>
        <v>-17.907251969998462</v>
      </c>
      <c r="P41" s="29"/>
      <c r="Q41" s="29">
        <f t="shared" si="3"/>
        <v>-507.10799999999995</v>
      </c>
    </row>
    <row r="42" spans="1:25" x14ac:dyDescent="0.25">
      <c r="B42" s="11" t="s">
        <v>9</v>
      </c>
      <c r="C42" s="76">
        <v>7.3753069984162325</v>
      </c>
      <c r="D42" s="12"/>
      <c r="E42" s="78">
        <v>208.858</v>
      </c>
      <c r="F42" s="12"/>
      <c r="H42" s="28" t="s">
        <v>9</v>
      </c>
      <c r="I42" s="78">
        <v>2.4966699999999999</v>
      </c>
      <c r="J42" s="29"/>
      <c r="K42" s="78">
        <v>70.701999999999998</v>
      </c>
      <c r="L42" s="29"/>
      <c r="N42" s="28" t="s">
        <v>9</v>
      </c>
      <c r="O42" s="29">
        <f t="shared" si="2"/>
        <v>4.8786369984162326</v>
      </c>
      <c r="P42" s="29"/>
      <c r="Q42" s="29">
        <f t="shared" si="3"/>
        <v>138.15600000000001</v>
      </c>
    </row>
    <row r="43" spans="1:25" x14ac:dyDescent="0.25">
      <c r="B43" s="11" t="s">
        <v>10</v>
      </c>
      <c r="C43" s="76">
        <v>21.512330257022342</v>
      </c>
      <c r="D43" s="12"/>
      <c r="E43" s="78">
        <v>609.19799999999998</v>
      </c>
      <c r="F43" s="12"/>
      <c r="H43" s="28" t="s">
        <v>10</v>
      </c>
      <c r="I43" s="78">
        <v>26.390999999999998</v>
      </c>
      <c r="J43" s="29"/>
      <c r="K43" s="78">
        <v>747.35400000000004</v>
      </c>
      <c r="L43" s="29"/>
      <c r="N43" s="28" t="s">
        <v>10</v>
      </c>
      <c r="O43" s="29">
        <f t="shared" si="2"/>
        <v>-4.8786697429776567</v>
      </c>
      <c r="P43" s="29"/>
      <c r="Q43" s="29">
        <f t="shared" si="3"/>
        <v>-138.15600000000006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71.112362744561437</v>
      </c>
      <c r="D45" s="12"/>
      <c r="E45" s="78">
        <v>2013.799</v>
      </c>
      <c r="F45" s="12"/>
      <c r="H45" s="31" t="s">
        <v>12</v>
      </c>
      <c r="I45" s="78">
        <v>71.112399999999994</v>
      </c>
      <c r="J45" s="29"/>
      <c r="K45" s="78">
        <v>2013.799</v>
      </c>
      <c r="L45" s="29"/>
      <c r="N45" s="31" t="s">
        <v>12</v>
      </c>
      <c r="O45" s="29">
        <f>C45-I45</f>
        <v>-3.7255438556371701E-5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15.963105455611251</v>
      </c>
      <c r="D46" s="12"/>
      <c r="E46" s="78">
        <v>452.05200000000002</v>
      </c>
      <c r="F46" s="12"/>
      <c r="H46" s="31" t="s">
        <v>13</v>
      </c>
      <c r="I46" s="78">
        <v>15.963099999999999</v>
      </c>
      <c r="J46" s="29"/>
      <c r="K46" s="78">
        <v>452.05200000000002</v>
      </c>
      <c r="L46" s="29"/>
      <c r="N46" s="31" t="s">
        <v>13</v>
      </c>
      <c r="O46" s="29">
        <f t="shared" si="2"/>
        <v>5.4556112516479516E-6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16.93186974615579</v>
      </c>
      <c r="D48" s="12"/>
      <c r="E48" s="78">
        <v>479.48599999999999</v>
      </c>
      <c r="F48" s="12"/>
      <c r="H48" s="33" t="s">
        <v>15</v>
      </c>
      <c r="I48" s="78">
        <v>16.931899999999999</v>
      </c>
      <c r="J48" s="29"/>
      <c r="K48" s="78">
        <v>479.48599999999999</v>
      </c>
      <c r="L48" s="29"/>
      <c r="N48" s="33" t="s">
        <v>15</v>
      </c>
      <c r="O48" s="29">
        <f t="shared" si="2"/>
        <v>-3.0253844208516512E-5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8.9569910888799029</v>
      </c>
      <c r="D49" s="12"/>
      <c r="E49" s="78">
        <v>253.649</v>
      </c>
      <c r="F49" s="12"/>
      <c r="H49" s="31" t="s">
        <v>16</v>
      </c>
      <c r="I49" s="78">
        <v>8.9569899999999993</v>
      </c>
      <c r="J49" s="29"/>
      <c r="K49" s="78">
        <v>253.649</v>
      </c>
      <c r="L49" s="29"/>
      <c r="N49" s="31" t="s">
        <v>16</v>
      </c>
      <c r="O49" s="29">
        <f>C49-I49</f>
        <v>1.088879903576867E-6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55.518061482667726</v>
      </c>
      <c r="D50" s="12"/>
      <c r="E50" s="78">
        <v>1572.191</v>
      </c>
      <c r="F50" s="12"/>
      <c r="H50" s="31" t="s">
        <v>17</v>
      </c>
      <c r="I50" s="78">
        <v>55.518100000000004</v>
      </c>
      <c r="J50" s="29"/>
      <c r="K50" s="78">
        <v>1572.191</v>
      </c>
      <c r="L50" s="29"/>
      <c r="N50" s="31" t="s">
        <v>17</v>
      </c>
      <c r="O50" s="29">
        <f t="shared" si="2"/>
        <v>-3.8517332278331651E-5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8.5738853154557706</v>
      </c>
      <c r="D51" s="12"/>
      <c r="E51" s="78">
        <v>242.8</v>
      </c>
      <c r="F51" s="12"/>
      <c r="H51" s="31" t="s">
        <v>18</v>
      </c>
      <c r="I51" s="78">
        <v>8.5738900000000005</v>
      </c>
      <c r="J51" s="29"/>
      <c r="K51" s="78">
        <v>242.8</v>
      </c>
      <c r="L51" s="29"/>
      <c r="N51" s="31" t="s">
        <v>18</v>
      </c>
      <c r="O51" s="29">
        <f t="shared" si="2"/>
        <v>-4.6845442298604212E-6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26.407284271263887</v>
      </c>
      <c r="D52" s="12"/>
      <c r="E52" s="78">
        <v>747.81600000000003</v>
      </c>
      <c r="F52" s="12"/>
      <c r="H52" s="31" t="s">
        <v>19</v>
      </c>
      <c r="I52" s="78">
        <v>26.407299999999999</v>
      </c>
      <c r="J52" s="29"/>
      <c r="K52" s="78">
        <v>747.81600000000003</v>
      </c>
      <c r="L52" s="29"/>
      <c r="N52" s="31" t="s">
        <v>19</v>
      </c>
      <c r="O52" s="29">
        <f t="shared" si="2"/>
        <v>-1.5728736112663455E-5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16.951750707575069</v>
      </c>
      <c r="D53" s="12"/>
      <c r="E53" s="78">
        <v>480.04899999999998</v>
      </c>
      <c r="F53" s="12"/>
      <c r="H53" s="34" t="s">
        <v>20</v>
      </c>
      <c r="I53" s="78">
        <v>16.951799999999999</v>
      </c>
      <c r="J53" s="29"/>
      <c r="K53" s="78">
        <v>480.04899999999998</v>
      </c>
      <c r="L53" s="29"/>
      <c r="N53" s="34" t="s">
        <v>20</v>
      </c>
      <c r="O53" s="29">
        <f t="shared" si="2"/>
        <v>-4.9292424929348044E-5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19.026327266049993</v>
      </c>
      <c r="D55" s="12"/>
      <c r="E55" s="78">
        <v>538.798</v>
      </c>
      <c r="F55" s="12"/>
      <c r="H55" s="33" t="s">
        <v>22</v>
      </c>
      <c r="I55" s="78">
        <v>1.4287100000000001</v>
      </c>
      <c r="J55" s="29"/>
      <c r="K55" s="78">
        <v>40.459000000000003</v>
      </c>
      <c r="L55" s="29"/>
      <c r="N55" s="33" t="s">
        <v>22</v>
      </c>
      <c r="O55" s="29">
        <f t="shared" si="2"/>
        <v>17.597617266049994</v>
      </c>
      <c r="P55" s="29"/>
      <c r="Q55" s="29">
        <f t="shared" si="3"/>
        <v>498.339</v>
      </c>
    </row>
    <row r="56" spans="1:17" ht="15.75" thickBot="1" x14ac:dyDescent="0.3">
      <c r="A56" s="17"/>
      <c r="B56" s="48" t="s">
        <v>23</v>
      </c>
      <c r="C56" s="77">
        <v>50.774421712976128</v>
      </c>
      <c r="D56" s="18"/>
      <c r="E56" s="79">
        <v>1437.8579999999999</v>
      </c>
      <c r="F56" s="18"/>
      <c r="H56" s="49" t="s">
        <v>23</v>
      </c>
      <c r="I56" s="79">
        <v>27.988499999999998</v>
      </c>
      <c r="J56" s="35"/>
      <c r="K56" s="79">
        <v>792.59400000000005</v>
      </c>
      <c r="L56" s="35"/>
      <c r="N56" s="49" t="s">
        <v>23</v>
      </c>
      <c r="O56" s="35">
        <f>C56-I56</f>
        <v>22.78592171297613</v>
      </c>
      <c r="P56" s="35"/>
      <c r="Q56" s="35">
        <f t="shared" si="3"/>
        <v>645.2639999999999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92</v>
      </c>
      <c r="C2" s="100"/>
      <c r="D2" s="100"/>
      <c r="E2" s="100"/>
      <c r="F2" s="44"/>
      <c r="G2" s="44"/>
      <c r="H2" s="100" t="s">
        <v>93</v>
      </c>
      <c r="I2" s="100"/>
      <c r="J2" s="100"/>
      <c r="K2" s="100"/>
      <c r="L2" s="22"/>
      <c r="M2" s="22"/>
      <c r="N2" s="100" t="s">
        <v>93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0.44545259999999998</v>
      </c>
      <c r="T5" s="84">
        <v>0.43980130000000001</v>
      </c>
      <c r="U5" s="84">
        <v>0.56629410000000002</v>
      </c>
      <c r="V5" s="83"/>
      <c r="W5" s="84">
        <v>0.36993140000000002</v>
      </c>
      <c r="X5" s="84">
        <v>0.31818859999999999</v>
      </c>
      <c r="Y5" s="84">
        <v>0.34231539999999999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30.878422822042111</v>
      </c>
      <c r="D8" s="12"/>
      <c r="E8" s="78">
        <v>946.86800000000005</v>
      </c>
      <c r="F8" s="12"/>
      <c r="G8" s="12"/>
      <c r="H8" s="28" t="s">
        <v>5</v>
      </c>
      <c r="I8" s="78">
        <v>11.299799999999999</v>
      </c>
      <c r="J8" s="29"/>
      <c r="K8" s="78">
        <v>346.50299999999999</v>
      </c>
      <c r="L8" s="29"/>
      <c r="N8" s="28" t="s">
        <v>5</v>
      </c>
      <c r="O8" s="29">
        <f>C8-I8</f>
        <v>19.578622822042114</v>
      </c>
      <c r="P8" s="29"/>
      <c r="Q8" s="29">
        <f>E8-K8</f>
        <v>600.36500000000001</v>
      </c>
    </row>
    <row r="9" spans="1:25" x14ac:dyDescent="0.25">
      <c r="B9" s="11" t="s">
        <v>6</v>
      </c>
      <c r="C9" s="76">
        <v>28.194364864261118</v>
      </c>
      <c r="D9" s="12"/>
      <c r="E9" s="78">
        <v>864.56299999999999</v>
      </c>
      <c r="F9" s="12"/>
      <c r="G9" s="12"/>
      <c r="H9" s="28" t="s">
        <v>6</v>
      </c>
      <c r="I9" s="78">
        <v>11.082100000000001</v>
      </c>
      <c r="J9" s="29"/>
      <c r="K9" s="78">
        <v>339.82600000000002</v>
      </c>
      <c r="L9" s="29"/>
      <c r="N9" s="28" t="s">
        <v>6</v>
      </c>
      <c r="O9" s="29">
        <f t="shared" ref="O9:O26" si="0">C9-I9</f>
        <v>17.112264864261117</v>
      </c>
      <c r="P9" s="29"/>
      <c r="Q9" s="29">
        <f t="shared" ref="Q9:Q26" si="1">E9-K9</f>
        <v>524.73699999999997</v>
      </c>
    </row>
    <row r="10" spans="1:25" x14ac:dyDescent="0.25">
      <c r="B10" s="11" t="s">
        <v>7</v>
      </c>
      <c r="C10" s="76">
        <v>2.6840579577809964</v>
      </c>
      <c r="D10" s="12"/>
      <c r="E10" s="78">
        <v>82.305000000000007</v>
      </c>
      <c r="F10" s="12"/>
      <c r="G10" s="12"/>
      <c r="H10" s="28" t="s">
        <v>7</v>
      </c>
      <c r="I10" s="78">
        <v>0.21774400000000002</v>
      </c>
      <c r="J10" s="29"/>
      <c r="K10" s="78">
        <v>6.6769999999999996</v>
      </c>
      <c r="L10" s="29"/>
      <c r="N10" s="28" t="s">
        <v>7</v>
      </c>
      <c r="O10" s="29">
        <f>C10-I10</f>
        <v>2.4663139577809963</v>
      </c>
      <c r="P10" s="29"/>
      <c r="Q10" s="29">
        <f t="shared" si="1"/>
        <v>75.628000000000014</v>
      </c>
    </row>
    <row r="11" spans="1:25" x14ac:dyDescent="0.25">
      <c r="B11" s="11" t="s">
        <v>8</v>
      </c>
      <c r="C11" s="76">
        <v>34.538107557332786</v>
      </c>
      <c r="D11" s="12"/>
      <c r="E11" s="78">
        <v>1059.0899999999999</v>
      </c>
      <c r="F11" s="12"/>
      <c r="G11" s="12"/>
      <c r="H11" s="28" t="s">
        <v>8</v>
      </c>
      <c r="I11" s="78">
        <v>54.116699999999994</v>
      </c>
      <c r="J11" s="29"/>
      <c r="K11" s="78">
        <v>1659.4549999999999</v>
      </c>
      <c r="L11" s="29"/>
      <c r="N11" s="28" t="s">
        <v>8</v>
      </c>
      <c r="O11" s="29">
        <f t="shared" si="0"/>
        <v>-19.578592442667208</v>
      </c>
      <c r="P11" s="29"/>
      <c r="Q11" s="29">
        <f t="shared" si="1"/>
        <v>-600.36500000000001</v>
      </c>
    </row>
    <row r="12" spans="1:25" x14ac:dyDescent="0.25">
      <c r="B12" s="11" t="s">
        <v>9</v>
      </c>
      <c r="C12" s="76">
        <v>6.474513270930875</v>
      </c>
      <c r="D12" s="12"/>
      <c r="E12" s="78">
        <v>198.53700000000001</v>
      </c>
      <c r="F12" s="12"/>
      <c r="G12" s="12"/>
      <c r="H12" s="28" t="s">
        <v>9</v>
      </c>
      <c r="I12" s="78">
        <v>1.6675700000000002</v>
      </c>
      <c r="J12" s="29"/>
      <c r="K12" s="78">
        <v>51.134999999999998</v>
      </c>
      <c r="L12" s="29"/>
      <c r="N12" s="28" t="s">
        <v>9</v>
      </c>
      <c r="O12" s="29">
        <f t="shared" si="0"/>
        <v>4.8069432709308746</v>
      </c>
      <c r="P12" s="29"/>
      <c r="Q12" s="29">
        <f t="shared" si="1"/>
        <v>147.40200000000002</v>
      </c>
    </row>
    <row r="13" spans="1:25" x14ac:dyDescent="0.25">
      <c r="B13" s="11" t="s">
        <v>10</v>
      </c>
      <c r="C13" s="76">
        <v>28.108956349694221</v>
      </c>
      <c r="D13" s="12"/>
      <c r="E13" s="78">
        <v>861.94399999999996</v>
      </c>
      <c r="F13" s="12"/>
      <c r="G13" s="12"/>
      <c r="H13" s="28" t="s">
        <v>10</v>
      </c>
      <c r="I13" s="78">
        <v>32.915900000000001</v>
      </c>
      <c r="J13" s="29"/>
      <c r="K13" s="78">
        <v>1009.346</v>
      </c>
      <c r="L13" s="29"/>
      <c r="N13" s="28" t="s">
        <v>10</v>
      </c>
      <c r="O13" s="29">
        <f t="shared" si="0"/>
        <v>-4.8069436503057794</v>
      </c>
      <c r="P13" s="29"/>
      <c r="Q13" s="29">
        <f t="shared" si="1"/>
        <v>-147.40200000000004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65.416530379374905</v>
      </c>
      <c r="D15" s="12"/>
      <c r="E15" s="78">
        <v>2005.9580000000001</v>
      </c>
      <c r="F15" s="12"/>
      <c r="G15" s="12"/>
      <c r="H15" s="31" t="s">
        <v>12</v>
      </c>
      <c r="I15" s="78">
        <v>65.416499999999999</v>
      </c>
      <c r="J15" s="29"/>
      <c r="K15" s="78">
        <v>2005.9580000000001</v>
      </c>
      <c r="L15" s="29"/>
      <c r="N15" s="31" t="s">
        <v>12</v>
      </c>
      <c r="O15" s="29">
        <f>C15-I15</f>
        <v>3.0379374905464829E-5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14.9627629964268</v>
      </c>
      <c r="D16" s="12"/>
      <c r="E16" s="78">
        <v>458.82400000000001</v>
      </c>
      <c r="F16" s="12"/>
      <c r="G16" s="12"/>
      <c r="H16" s="31" t="s">
        <v>13</v>
      </c>
      <c r="I16" s="78">
        <v>14.962800000000001</v>
      </c>
      <c r="J16" s="29"/>
      <c r="K16" s="78">
        <v>458.82400000000001</v>
      </c>
      <c r="L16" s="29"/>
      <c r="N16" s="31" t="s">
        <v>13</v>
      </c>
      <c r="O16" s="29">
        <f t="shared" si="0"/>
        <v>-3.7003573201133122E-5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16.524639818369124</v>
      </c>
      <c r="D18" s="12"/>
      <c r="E18" s="78">
        <v>506.71800000000002</v>
      </c>
      <c r="F18" s="12"/>
      <c r="G18" s="12"/>
      <c r="H18" s="33" t="s">
        <v>15</v>
      </c>
      <c r="I18" s="78">
        <v>16.5246</v>
      </c>
      <c r="J18" s="29"/>
      <c r="K18" s="78">
        <v>506.71800000000002</v>
      </c>
      <c r="L18" s="29"/>
      <c r="N18" s="33" t="s">
        <v>15</v>
      </c>
      <c r="O18" s="29">
        <f t="shared" si="0"/>
        <v>3.9818369124589026E-5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13.160346577903557</v>
      </c>
      <c r="D19" s="12"/>
      <c r="E19" s="78">
        <v>403.55399999999997</v>
      </c>
      <c r="F19" s="12"/>
      <c r="G19" s="12"/>
      <c r="H19" s="31" t="s">
        <v>16</v>
      </c>
      <c r="I19" s="78">
        <v>13.160299999999999</v>
      </c>
      <c r="J19" s="29"/>
      <c r="K19" s="78">
        <v>403.55399999999997</v>
      </c>
      <c r="L19" s="29"/>
      <c r="N19" s="31" t="s">
        <v>16</v>
      </c>
      <c r="O19" s="29">
        <f>C19-I19</f>
        <v>4.6577903557221134E-5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45.403642466065683</v>
      </c>
      <c r="D20" s="12"/>
      <c r="E20" s="78">
        <v>1392.2750000000001</v>
      </c>
      <c r="F20" s="12"/>
      <c r="G20" s="12"/>
      <c r="H20" s="31" t="s">
        <v>17</v>
      </c>
      <c r="I20" s="78">
        <v>45.403599999999997</v>
      </c>
      <c r="J20" s="29"/>
      <c r="K20" s="78">
        <v>1392.2750000000001</v>
      </c>
      <c r="L20" s="29"/>
      <c r="N20" s="31" t="s">
        <v>17</v>
      </c>
      <c r="O20" s="29">
        <f t="shared" si="0"/>
        <v>4.2466065686141974E-5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8.5026964501821158</v>
      </c>
      <c r="D21" s="12"/>
      <c r="E21" s="78">
        <v>260.73</v>
      </c>
      <c r="F21" s="12"/>
      <c r="G21" s="12"/>
      <c r="H21" s="31" t="s">
        <v>18</v>
      </c>
      <c r="I21" s="78">
        <v>8.5027000000000008</v>
      </c>
      <c r="J21" s="29"/>
      <c r="K21" s="78">
        <v>260.73</v>
      </c>
      <c r="L21" s="29"/>
      <c r="N21" s="31" t="s">
        <v>18</v>
      </c>
      <c r="O21" s="29">
        <f t="shared" si="0"/>
        <v>-3.5498178849735496E-6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14.916846544151049</v>
      </c>
      <c r="D22" s="12"/>
      <c r="E22" s="78">
        <v>457.416</v>
      </c>
      <c r="F22" s="12"/>
      <c r="G22" s="12"/>
      <c r="H22" s="31" t="s">
        <v>19</v>
      </c>
      <c r="I22" s="78">
        <v>14.9168</v>
      </c>
      <c r="J22" s="29"/>
      <c r="K22" s="78">
        <v>457.416</v>
      </c>
      <c r="L22" s="29"/>
      <c r="N22" s="31" t="s">
        <v>19</v>
      </c>
      <c r="O22" s="29">
        <f t="shared" si="0"/>
        <v>4.6544151048877325E-5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24.523168404784833</v>
      </c>
      <c r="D23" s="12"/>
      <c r="E23" s="78">
        <v>751.98800000000006</v>
      </c>
      <c r="F23" s="12"/>
      <c r="G23" s="12"/>
      <c r="H23" s="34" t="s">
        <v>20</v>
      </c>
      <c r="I23" s="78">
        <v>24.523199999999999</v>
      </c>
      <c r="J23" s="29"/>
      <c r="K23" s="78">
        <v>751.98800000000006</v>
      </c>
      <c r="L23" s="29"/>
      <c r="N23" s="34" t="s">
        <v>20</v>
      </c>
      <c r="O23" s="29">
        <f t="shared" si="0"/>
        <v>-3.1595215165935997E-5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7.5018938906007913</v>
      </c>
      <c r="D25" s="12"/>
      <c r="E25" s="78">
        <v>230.041</v>
      </c>
      <c r="F25" s="12"/>
      <c r="G25" s="12"/>
      <c r="H25" s="33" t="s">
        <v>22</v>
      </c>
      <c r="I25" s="78">
        <v>0.41739000000000004</v>
      </c>
      <c r="J25" s="29"/>
      <c r="K25" s="78">
        <v>12.798999999999999</v>
      </c>
      <c r="L25" s="29"/>
      <c r="N25" s="33" t="s">
        <v>22</v>
      </c>
      <c r="O25" s="29">
        <f t="shared" si="0"/>
        <v>7.0845038906007911</v>
      </c>
      <c r="P25" s="29"/>
      <c r="Q25" s="29">
        <f t="shared" si="1"/>
        <v>217.24199999999999</v>
      </c>
    </row>
    <row r="26" spans="1:25" ht="15.75" thickBot="1" x14ac:dyDescent="0.3">
      <c r="A26" s="17"/>
      <c r="B26" s="48" t="s">
        <v>23</v>
      </c>
      <c r="C26" s="77">
        <v>37.352936092972989</v>
      </c>
      <c r="D26" s="18"/>
      <c r="E26" s="79">
        <v>1145.405</v>
      </c>
      <c r="F26" s="18"/>
      <c r="G26" s="42"/>
      <c r="H26" s="49" t="s">
        <v>23</v>
      </c>
      <c r="I26" s="79">
        <v>12.967400000000001</v>
      </c>
      <c r="J26" s="35"/>
      <c r="K26" s="79">
        <v>397.63799999999998</v>
      </c>
      <c r="L26" s="35"/>
      <c r="N26" s="49" t="s">
        <v>23</v>
      </c>
      <c r="O26" s="35">
        <f t="shared" si="0"/>
        <v>24.385536092972988</v>
      </c>
      <c r="P26" s="35"/>
      <c r="Q26" s="35">
        <f t="shared" si="1"/>
        <v>747.76700000000005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92</v>
      </c>
      <c r="C32" s="100"/>
      <c r="D32" s="100"/>
      <c r="E32" s="100"/>
      <c r="F32" s="44"/>
      <c r="G32" s="44"/>
      <c r="H32" s="100" t="s">
        <v>94</v>
      </c>
      <c r="I32" s="100"/>
      <c r="J32" s="100"/>
      <c r="K32" s="100"/>
      <c r="L32" s="22"/>
      <c r="M32" s="22"/>
      <c r="N32" s="100" t="s">
        <v>93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0.44545259999999998</v>
      </c>
      <c r="T35" s="84">
        <v>0.43980130000000001</v>
      </c>
      <c r="U35" s="84">
        <v>0.56629410000000002</v>
      </c>
      <c r="V35" s="83"/>
      <c r="W35" s="84">
        <v>0.37780170000000002</v>
      </c>
      <c r="X35" s="84">
        <v>0.32804559999999999</v>
      </c>
      <c r="Y35" s="84">
        <v>0.3626491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30.878422822042111</v>
      </c>
      <c r="D38" s="12"/>
      <c r="E38" s="78">
        <v>946.86800000000005</v>
      </c>
      <c r="F38" s="12"/>
      <c r="H38" s="28" t="s">
        <v>5</v>
      </c>
      <c r="I38" s="78">
        <v>13.258000000000001</v>
      </c>
      <c r="J38" s="29"/>
      <c r="K38" s="78">
        <v>406.548</v>
      </c>
      <c r="L38" s="29"/>
      <c r="N38" s="28" t="s">
        <v>5</v>
      </c>
      <c r="O38" s="29">
        <f>C38-I38</f>
        <v>17.620422822042109</v>
      </c>
      <c r="P38" s="29"/>
      <c r="Q38" s="29">
        <f>E38-K38</f>
        <v>540.32000000000005</v>
      </c>
    </row>
    <row r="39" spans="1:25" x14ac:dyDescent="0.25">
      <c r="B39" s="11" t="s">
        <v>6</v>
      </c>
      <c r="C39" s="76">
        <v>28.194364864261118</v>
      </c>
      <c r="D39" s="12"/>
      <c r="E39" s="78">
        <v>864.56299999999999</v>
      </c>
      <c r="F39" s="12"/>
      <c r="H39" s="28" t="s">
        <v>6</v>
      </c>
      <c r="I39" s="78">
        <v>12.920200000000001</v>
      </c>
      <c r="J39" s="29"/>
      <c r="K39" s="78">
        <v>396.18900000000002</v>
      </c>
      <c r="L39" s="29"/>
      <c r="N39" s="28" t="s">
        <v>6</v>
      </c>
      <c r="O39" s="29">
        <f t="shared" ref="O39:O56" si="2">C39-I39</f>
        <v>15.274164864261117</v>
      </c>
      <c r="P39" s="29"/>
      <c r="Q39" s="29">
        <f t="shared" ref="Q39:Q56" si="3">E39-K39</f>
        <v>468.37399999999997</v>
      </c>
    </row>
    <row r="40" spans="1:25" x14ac:dyDescent="0.25">
      <c r="B40" s="11" t="s">
        <v>7</v>
      </c>
      <c r="C40" s="76">
        <v>2.6840579577809964</v>
      </c>
      <c r="D40" s="12"/>
      <c r="E40" s="78">
        <v>82.305000000000007</v>
      </c>
      <c r="F40" s="12"/>
      <c r="H40" s="28" t="s">
        <v>7</v>
      </c>
      <c r="I40" s="78">
        <v>0.33781900000000004</v>
      </c>
      <c r="J40" s="29"/>
      <c r="K40" s="78">
        <v>10.359</v>
      </c>
      <c r="L40" s="29"/>
      <c r="N40" s="28" t="s">
        <v>7</v>
      </c>
      <c r="O40" s="29">
        <f t="shared" si="2"/>
        <v>2.3462389577809963</v>
      </c>
      <c r="P40" s="29"/>
      <c r="Q40" s="29">
        <f t="shared" si="3"/>
        <v>71.946000000000012</v>
      </c>
    </row>
    <row r="41" spans="1:25" x14ac:dyDescent="0.25">
      <c r="B41" s="11" t="s">
        <v>8</v>
      </c>
      <c r="C41" s="76">
        <v>34.538107557332786</v>
      </c>
      <c r="D41" s="12"/>
      <c r="E41" s="78">
        <v>1059.0899999999999</v>
      </c>
      <c r="F41" s="12"/>
      <c r="H41" s="28" t="s">
        <v>8</v>
      </c>
      <c r="I41" s="78">
        <v>52.158499999999997</v>
      </c>
      <c r="J41" s="29"/>
      <c r="K41" s="78">
        <v>1599.41</v>
      </c>
      <c r="L41" s="29"/>
      <c r="N41" s="28" t="s">
        <v>8</v>
      </c>
      <c r="O41" s="29">
        <f>C41-I41</f>
        <v>-17.62039244266721</v>
      </c>
      <c r="P41" s="29"/>
      <c r="Q41" s="29">
        <f t="shared" si="3"/>
        <v>-540.32000000000016</v>
      </c>
    </row>
    <row r="42" spans="1:25" x14ac:dyDescent="0.25">
      <c r="B42" s="11" t="s">
        <v>9</v>
      </c>
      <c r="C42" s="76">
        <v>6.474513270930875</v>
      </c>
      <c r="D42" s="12"/>
      <c r="E42" s="78">
        <v>198.53700000000001</v>
      </c>
      <c r="F42" s="12"/>
      <c r="H42" s="28" t="s">
        <v>9</v>
      </c>
      <c r="I42" s="78">
        <v>1.9419599999999999</v>
      </c>
      <c r="J42" s="29"/>
      <c r="K42" s="78">
        <v>59.548999999999999</v>
      </c>
      <c r="L42" s="29"/>
      <c r="N42" s="28" t="s">
        <v>9</v>
      </c>
      <c r="O42" s="29">
        <f t="shared" si="2"/>
        <v>4.5325532709308751</v>
      </c>
      <c r="P42" s="29"/>
      <c r="Q42" s="29">
        <f t="shared" si="3"/>
        <v>138.988</v>
      </c>
    </row>
    <row r="43" spans="1:25" x14ac:dyDescent="0.25">
      <c r="B43" s="11" t="s">
        <v>10</v>
      </c>
      <c r="C43" s="76">
        <v>28.108956349694221</v>
      </c>
      <c r="D43" s="12"/>
      <c r="E43" s="78">
        <v>861.94399999999996</v>
      </c>
      <c r="F43" s="12"/>
      <c r="H43" s="28" t="s">
        <v>10</v>
      </c>
      <c r="I43" s="78">
        <v>32.641500000000001</v>
      </c>
      <c r="J43" s="29"/>
      <c r="K43" s="78">
        <v>1000.932</v>
      </c>
      <c r="L43" s="29"/>
      <c r="N43" s="28" t="s">
        <v>10</v>
      </c>
      <c r="O43" s="29">
        <f t="shared" si="2"/>
        <v>-4.5325436503057794</v>
      </c>
      <c r="P43" s="29"/>
      <c r="Q43" s="29">
        <f t="shared" si="3"/>
        <v>-138.98800000000006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65.416530379374905</v>
      </c>
      <c r="D45" s="12"/>
      <c r="E45" s="78">
        <v>2005.9580000000001</v>
      </c>
      <c r="F45" s="12"/>
      <c r="H45" s="31" t="s">
        <v>12</v>
      </c>
      <c r="I45" s="78">
        <v>65.416499999999999</v>
      </c>
      <c r="J45" s="29"/>
      <c r="K45" s="78">
        <v>2005.9580000000001</v>
      </c>
      <c r="L45" s="29"/>
      <c r="N45" s="31" t="s">
        <v>12</v>
      </c>
      <c r="O45" s="29">
        <f>C45-I45</f>
        <v>3.0379374905464829E-5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14.9627629964268</v>
      </c>
      <c r="D46" s="12"/>
      <c r="E46" s="78">
        <v>458.82400000000001</v>
      </c>
      <c r="F46" s="12"/>
      <c r="H46" s="31" t="s">
        <v>13</v>
      </c>
      <c r="I46" s="78">
        <v>14.962800000000001</v>
      </c>
      <c r="J46" s="29"/>
      <c r="K46" s="78">
        <v>458.82400000000001</v>
      </c>
      <c r="L46" s="29"/>
      <c r="N46" s="31" t="s">
        <v>13</v>
      </c>
      <c r="O46" s="29">
        <f t="shared" si="2"/>
        <v>-3.7003573201133122E-5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16.524639818369124</v>
      </c>
      <c r="D48" s="12"/>
      <c r="E48" s="78">
        <v>506.71800000000002</v>
      </c>
      <c r="F48" s="12"/>
      <c r="H48" s="33" t="s">
        <v>15</v>
      </c>
      <c r="I48" s="78">
        <v>16.5246</v>
      </c>
      <c r="J48" s="29"/>
      <c r="K48" s="78">
        <v>506.71800000000002</v>
      </c>
      <c r="L48" s="29"/>
      <c r="N48" s="33" t="s">
        <v>15</v>
      </c>
      <c r="O48" s="29">
        <f t="shared" si="2"/>
        <v>3.9818369124589026E-5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13.160346577903557</v>
      </c>
      <c r="D49" s="12"/>
      <c r="E49" s="78">
        <v>403.55399999999997</v>
      </c>
      <c r="F49" s="12"/>
      <c r="H49" s="31" t="s">
        <v>16</v>
      </c>
      <c r="I49" s="78">
        <v>13.160299999999999</v>
      </c>
      <c r="J49" s="29"/>
      <c r="K49" s="78">
        <v>403.55399999999997</v>
      </c>
      <c r="L49" s="29"/>
      <c r="N49" s="31" t="s">
        <v>16</v>
      </c>
      <c r="O49" s="29">
        <f>C49-I49</f>
        <v>4.6577903557221134E-5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45.403642466065683</v>
      </c>
      <c r="D50" s="12"/>
      <c r="E50" s="78">
        <v>1392.2750000000001</v>
      </c>
      <c r="F50" s="12"/>
      <c r="H50" s="31" t="s">
        <v>17</v>
      </c>
      <c r="I50" s="78">
        <v>45.403599999999997</v>
      </c>
      <c r="J50" s="29"/>
      <c r="K50" s="78">
        <v>1392.2750000000001</v>
      </c>
      <c r="L50" s="29"/>
      <c r="N50" s="31" t="s">
        <v>17</v>
      </c>
      <c r="O50" s="29">
        <f t="shared" si="2"/>
        <v>4.2466065686141974E-5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8.5026964501821158</v>
      </c>
      <c r="D51" s="12"/>
      <c r="E51" s="78">
        <v>260.73</v>
      </c>
      <c r="F51" s="12"/>
      <c r="H51" s="31" t="s">
        <v>18</v>
      </c>
      <c r="I51" s="78">
        <v>8.5027000000000008</v>
      </c>
      <c r="J51" s="29"/>
      <c r="K51" s="78">
        <v>260.73</v>
      </c>
      <c r="L51" s="29"/>
      <c r="N51" s="31" t="s">
        <v>18</v>
      </c>
      <c r="O51" s="29">
        <f t="shared" si="2"/>
        <v>-3.5498178849735496E-6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14.916846544151049</v>
      </c>
      <c r="D52" s="12"/>
      <c r="E52" s="78">
        <v>457.416</v>
      </c>
      <c r="F52" s="12"/>
      <c r="H52" s="31" t="s">
        <v>19</v>
      </c>
      <c r="I52" s="78">
        <v>14.9168</v>
      </c>
      <c r="J52" s="29"/>
      <c r="K52" s="78">
        <v>457.416</v>
      </c>
      <c r="L52" s="29"/>
      <c r="N52" s="31" t="s">
        <v>19</v>
      </c>
      <c r="O52" s="29">
        <f t="shared" si="2"/>
        <v>4.6544151048877325E-5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24.523168404784833</v>
      </c>
      <c r="D53" s="12"/>
      <c r="E53" s="78">
        <v>751.98800000000006</v>
      </c>
      <c r="F53" s="12"/>
      <c r="H53" s="34" t="s">
        <v>20</v>
      </c>
      <c r="I53" s="78">
        <v>24.523199999999999</v>
      </c>
      <c r="J53" s="29"/>
      <c r="K53" s="78">
        <v>751.98800000000006</v>
      </c>
      <c r="L53" s="29"/>
      <c r="N53" s="34" t="s">
        <v>20</v>
      </c>
      <c r="O53" s="29">
        <f t="shared" si="2"/>
        <v>-3.1595215165935997E-5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7.5018938906007913</v>
      </c>
      <c r="D55" s="12"/>
      <c r="E55" s="78">
        <v>230.041</v>
      </c>
      <c r="F55" s="12"/>
      <c r="H55" s="33" t="s">
        <v>22</v>
      </c>
      <c r="I55" s="78">
        <v>0.647428</v>
      </c>
      <c r="J55" s="29"/>
      <c r="K55" s="78">
        <v>19.853000000000002</v>
      </c>
      <c r="L55" s="29"/>
      <c r="N55" s="33" t="s">
        <v>22</v>
      </c>
      <c r="O55" s="29">
        <f t="shared" si="2"/>
        <v>6.8544658906007916</v>
      </c>
      <c r="P55" s="29"/>
      <c r="Q55" s="29">
        <f t="shared" si="3"/>
        <v>210.18799999999999</v>
      </c>
    </row>
    <row r="56" spans="1:17" ht="15.75" thickBot="1" x14ac:dyDescent="0.3">
      <c r="A56" s="17"/>
      <c r="B56" s="48" t="s">
        <v>23</v>
      </c>
      <c r="C56" s="77">
        <v>37.352936092972989</v>
      </c>
      <c r="D56" s="18"/>
      <c r="E56" s="79">
        <v>1145.405</v>
      </c>
      <c r="F56" s="18"/>
      <c r="H56" s="49" t="s">
        <v>23</v>
      </c>
      <c r="I56" s="79">
        <v>15.1999</v>
      </c>
      <c r="J56" s="35"/>
      <c r="K56" s="79">
        <v>466.09699999999998</v>
      </c>
      <c r="L56" s="35"/>
      <c r="N56" s="49" t="s">
        <v>23</v>
      </c>
      <c r="O56" s="35">
        <f t="shared" si="2"/>
        <v>22.153036092972989</v>
      </c>
      <c r="P56" s="35"/>
      <c r="Q56" s="35">
        <f t="shared" si="3"/>
        <v>679.30799999999999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95</v>
      </c>
      <c r="C2" s="100"/>
      <c r="D2" s="100"/>
      <c r="E2" s="100"/>
      <c r="F2" s="44"/>
      <c r="G2" s="44"/>
      <c r="H2" s="100" t="s">
        <v>96</v>
      </c>
      <c r="I2" s="100"/>
      <c r="J2" s="100"/>
      <c r="K2" s="100"/>
      <c r="L2" s="22"/>
      <c r="M2" s="22"/>
      <c r="N2" s="100" t="s">
        <v>96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0.43887759999999998</v>
      </c>
      <c r="T5" s="84">
        <v>0.36441400000000002</v>
      </c>
      <c r="U5" s="84">
        <v>0.61769529999999995</v>
      </c>
      <c r="V5" s="83"/>
      <c r="W5" s="84">
        <v>0.36857010000000001</v>
      </c>
      <c r="X5" s="84">
        <v>0.26306639999999998</v>
      </c>
      <c r="Y5" s="84">
        <v>0.37072490000000002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28.185481013323805</v>
      </c>
      <c r="D8" s="12"/>
      <c r="E8" s="78">
        <v>863.029</v>
      </c>
      <c r="F8" s="12"/>
      <c r="G8" s="12"/>
      <c r="H8" s="28" t="s">
        <v>5</v>
      </c>
      <c r="I8" s="78">
        <v>11.5861</v>
      </c>
      <c r="J8" s="29"/>
      <c r="K8" s="78">
        <v>354.762</v>
      </c>
      <c r="L8" s="29"/>
      <c r="N8" s="28" t="s">
        <v>5</v>
      </c>
      <c r="O8" s="29">
        <f>C8-I8</f>
        <v>16.599381013323807</v>
      </c>
      <c r="P8" s="29"/>
      <c r="Q8" s="29">
        <f>E8-K8</f>
        <v>508.267</v>
      </c>
    </row>
    <row r="9" spans="1:25" x14ac:dyDescent="0.25">
      <c r="B9" s="11" t="s">
        <v>6</v>
      </c>
      <c r="C9" s="76">
        <v>25.552366243484983</v>
      </c>
      <c r="D9" s="12"/>
      <c r="E9" s="78">
        <v>782.404</v>
      </c>
      <c r="F9" s="12"/>
      <c r="G9" s="12"/>
      <c r="H9" s="28" t="s">
        <v>6</v>
      </c>
      <c r="I9" s="78">
        <v>11.4412</v>
      </c>
      <c r="J9" s="29"/>
      <c r="K9" s="78">
        <v>350.32600000000002</v>
      </c>
      <c r="L9" s="29"/>
      <c r="N9" s="28" t="s">
        <v>6</v>
      </c>
      <c r="O9" s="29">
        <f t="shared" ref="O9:O26" si="0">C9-I9</f>
        <v>14.111166243484982</v>
      </c>
      <c r="P9" s="29"/>
      <c r="Q9" s="29">
        <f t="shared" ref="Q9:Q26" si="1">E9-K9</f>
        <v>432.07799999999997</v>
      </c>
    </row>
    <row r="10" spans="1:25" x14ac:dyDescent="0.25">
      <c r="B10" s="11" t="s">
        <v>7</v>
      </c>
      <c r="C10" s="76">
        <v>2.6331147698388255</v>
      </c>
      <c r="D10" s="12"/>
      <c r="E10" s="78">
        <v>80.625</v>
      </c>
      <c r="F10" s="12"/>
      <c r="G10" s="12"/>
      <c r="H10" s="28" t="s">
        <v>7</v>
      </c>
      <c r="I10" s="78">
        <v>0.144874</v>
      </c>
      <c r="J10" s="29"/>
      <c r="K10" s="78">
        <v>4.4359999999999999</v>
      </c>
      <c r="L10" s="29"/>
      <c r="N10" s="28" t="s">
        <v>7</v>
      </c>
      <c r="O10" s="29">
        <f t="shared" si="0"/>
        <v>2.4882407698388254</v>
      </c>
      <c r="P10" s="29"/>
      <c r="Q10" s="29">
        <f t="shared" si="1"/>
        <v>76.188999999999993</v>
      </c>
    </row>
    <row r="11" spans="1:25" x14ac:dyDescent="0.25">
      <c r="B11" s="11" t="s">
        <v>8</v>
      </c>
      <c r="C11" s="76">
        <v>30.087822746388511</v>
      </c>
      <c r="D11" s="12"/>
      <c r="E11" s="78">
        <v>921.27800000000002</v>
      </c>
      <c r="F11" s="12"/>
      <c r="G11" s="12"/>
      <c r="H11" s="28" t="s">
        <v>8</v>
      </c>
      <c r="I11" s="78">
        <v>46.687200000000004</v>
      </c>
      <c r="J11" s="29"/>
      <c r="K11" s="78">
        <v>1429.5450000000001</v>
      </c>
      <c r="L11" s="29"/>
      <c r="N11" s="28" t="s">
        <v>8</v>
      </c>
      <c r="O11" s="29">
        <f t="shared" si="0"/>
        <v>-16.599377253611493</v>
      </c>
      <c r="P11" s="29"/>
      <c r="Q11" s="29">
        <f t="shared" si="1"/>
        <v>-508.26700000000005</v>
      </c>
    </row>
    <row r="12" spans="1:25" x14ac:dyDescent="0.25">
      <c r="B12" s="11" t="s">
        <v>9</v>
      </c>
      <c r="C12" s="76">
        <v>8.724239972854015</v>
      </c>
      <c r="D12" s="12"/>
      <c r="E12" s="78">
        <v>267.13299999999998</v>
      </c>
      <c r="F12" s="12"/>
      <c r="G12" s="12"/>
      <c r="H12" s="28" t="s">
        <v>9</v>
      </c>
      <c r="I12" s="78">
        <v>2.9061400000000002</v>
      </c>
      <c r="J12" s="29"/>
      <c r="K12" s="78">
        <v>88.984999999999999</v>
      </c>
      <c r="L12" s="29"/>
      <c r="N12" s="28" t="s">
        <v>9</v>
      </c>
      <c r="O12" s="29">
        <f>C12-I12</f>
        <v>5.8180999728540144</v>
      </c>
      <c r="P12" s="29"/>
      <c r="Q12" s="29">
        <f t="shared" si="1"/>
        <v>178.14799999999997</v>
      </c>
    </row>
    <row r="13" spans="1:25" x14ac:dyDescent="0.25">
      <c r="B13" s="11" t="s">
        <v>10</v>
      </c>
      <c r="C13" s="76">
        <v>33.002456267433672</v>
      </c>
      <c r="D13" s="12"/>
      <c r="E13" s="78">
        <v>1010.523</v>
      </c>
      <c r="F13" s="12"/>
      <c r="G13" s="12"/>
      <c r="H13" s="28" t="s">
        <v>10</v>
      </c>
      <c r="I13" s="78">
        <v>38.820599999999999</v>
      </c>
      <c r="J13" s="29"/>
      <c r="K13" s="78">
        <v>1188.671</v>
      </c>
      <c r="L13" s="29"/>
      <c r="N13" s="28" t="s">
        <v>10</v>
      </c>
      <c r="O13" s="29">
        <f t="shared" si="0"/>
        <v>-5.8181437325663268</v>
      </c>
      <c r="P13" s="29"/>
      <c r="Q13" s="29">
        <f t="shared" si="1"/>
        <v>-178.14800000000002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58.273303759712313</v>
      </c>
      <c r="D15" s="12"/>
      <c r="E15" s="78">
        <v>1784.307</v>
      </c>
      <c r="F15" s="12"/>
      <c r="G15" s="12"/>
      <c r="H15" s="31" t="s">
        <v>12</v>
      </c>
      <c r="I15" s="78">
        <v>58.273299999999992</v>
      </c>
      <c r="J15" s="29"/>
      <c r="K15" s="78">
        <v>1784.307</v>
      </c>
      <c r="L15" s="29"/>
      <c r="N15" s="31" t="s">
        <v>12</v>
      </c>
      <c r="O15" s="29">
        <f t="shared" si="0"/>
        <v>3.759712321027564E-6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12.077611649781529</v>
      </c>
      <c r="D16" s="12"/>
      <c r="E16" s="78">
        <v>369.81200000000001</v>
      </c>
      <c r="F16" s="12"/>
      <c r="G16" s="12"/>
      <c r="H16" s="31" t="s">
        <v>13</v>
      </c>
      <c r="I16" s="78">
        <v>12.0776</v>
      </c>
      <c r="J16" s="29"/>
      <c r="K16" s="78">
        <v>369.81200000000001</v>
      </c>
      <c r="L16" s="29"/>
      <c r="N16" s="31" t="s">
        <v>13</v>
      </c>
      <c r="O16" s="29">
        <f>C16-I16</f>
        <v>1.1649781528788594E-5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11.431032968066564</v>
      </c>
      <c r="D18" s="12"/>
      <c r="E18" s="78">
        <v>350.01400000000001</v>
      </c>
      <c r="F18" s="12"/>
      <c r="G18" s="12"/>
      <c r="H18" s="33" t="s">
        <v>15</v>
      </c>
      <c r="I18" s="78">
        <v>11.430999999999999</v>
      </c>
      <c r="J18" s="29"/>
      <c r="K18" s="78">
        <v>350.01400000000001</v>
      </c>
      <c r="L18" s="29"/>
      <c r="N18" s="33" t="s">
        <v>15</v>
      </c>
      <c r="O18" s="29">
        <f t="shared" si="0"/>
        <v>3.2968066564720289E-5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12.633529536444431</v>
      </c>
      <c r="D19" s="12"/>
      <c r="E19" s="78">
        <v>386.834</v>
      </c>
      <c r="F19" s="12"/>
      <c r="G19" s="12"/>
      <c r="H19" s="31" t="s">
        <v>16</v>
      </c>
      <c r="I19" s="78">
        <v>12.6335</v>
      </c>
      <c r="J19" s="29"/>
      <c r="K19" s="78">
        <v>386.834</v>
      </c>
      <c r="L19" s="29"/>
      <c r="N19" s="31" t="s">
        <v>16</v>
      </c>
      <c r="O19" s="29">
        <f t="shared" si="0"/>
        <v>2.9536444431599307E-5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40.988803587763798</v>
      </c>
      <c r="D20" s="12"/>
      <c r="E20" s="78">
        <v>1255.0619999999999</v>
      </c>
      <c r="F20" s="12"/>
      <c r="G20" s="12"/>
      <c r="H20" s="31" t="s">
        <v>17</v>
      </c>
      <c r="I20" s="78">
        <v>40.988799999999998</v>
      </c>
      <c r="J20" s="29"/>
      <c r="K20" s="78">
        <v>1255.0619999999999</v>
      </c>
      <c r="L20" s="29"/>
      <c r="N20" s="31" t="s">
        <v>17</v>
      </c>
      <c r="O20" s="29">
        <f t="shared" si="0"/>
        <v>3.5877637998282808E-6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8.634820211739985</v>
      </c>
      <c r="D21" s="12"/>
      <c r="E21" s="78">
        <v>264.39499999999998</v>
      </c>
      <c r="F21" s="12"/>
      <c r="G21" s="12"/>
      <c r="H21" s="31" t="s">
        <v>18</v>
      </c>
      <c r="I21" s="78">
        <v>8.6348199999999995</v>
      </c>
      <c r="J21" s="29"/>
      <c r="K21" s="78">
        <v>264.39499999999998</v>
      </c>
      <c r="L21" s="29"/>
      <c r="N21" s="31" t="s">
        <v>18</v>
      </c>
      <c r="O21" s="29">
        <f t="shared" si="0"/>
        <v>2.1173998554502305E-7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10.722957788843301</v>
      </c>
      <c r="D22" s="12"/>
      <c r="E22" s="78">
        <v>328.33300000000003</v>
      </c>
      <c r="F22" s="12"/>
      <c r="G22" s="12"/>
      <c r="H22" s="31" t="s">
        <v>19</v>
      </c>
      <c r="I22" s="78">
        <v>10.723000000000001</v>
      </c>
      <c r="J22" s="29"/>
      <c r="K22" s="78">
        <v>328.33300000000003</v>
      </c>
      <c r="L22" s="29"/>
      <c r="N22" s="31" t="s">
        <v>19</v>
      </c>
      <c r="O22" s="29">
        <f t="shared" si="0"/>
        <v>-4.2211156699778485E-5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21.53220009516771</v>
      </c>
      <c r="D23" s="12"/>
      <c r="E23" s="78">
        <v>659.30799999999999</v>
      </c>
      <c r="F23" s="12"/>
      <c r="G23" s="12"/>
      <c r="H23" s="34" t="s">
        <v>20</v>
      </c>
      <c r="I23" s="78">
        <v>21.532200000000003</v>
      </c>
      <c r="J23" s="29"/>
      <c r="K23" s="78">
        <v>659.30799999999999</v>
      </c>
      <c r="L23" s="29"/>
      <c r="N23" s="34" t="s">
        <v>20</v>
      </c>
      <c r="O23" s="29">
        <f>C23-I23</f>
        <v>9.5167706604115665E-8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8.3642094956731992</v>
      </c>
      <c r="D25" s="12"/>
      <c r="E25" s="78">
        <v>256.10899999999998</v>
      </c>
      <c r="F25" s="12"/>
      <c r="G25" s="12"/>
      <c r="H25" s="33" t="s">
        <v>22</v>
      </c>
      <c r="I25" s="78">
        <v>0.44869899999999996</v>
      </c>
      <c r="J25" s="29"/>
      <c r="K25" s="78">
        <v>13.739000000000001</v>
      </c>
      <c r="L25" s="29"/>
      <c r="N25" s="33" t="s">
        <v>22</v>
      </c>
      <c r="O25" s="29">
        <f t="shared" si="0"/>
        <v>7.9155104956731996</v>
      </c>
      <c r="P25" s="29"/>
      <c r="Q25" s="29">
        <f t="shared" si="1"/>
        <v>242.36999999999998</v>
      </c>
    </row>
    <row r="26" spans="1:25" ht="15.75" thickBot="1" x14ac:dyDescent="0.3">
      <c r="A26" s="17"/>
      <c r="B26" s="48" t="s">
        <v>23</v>
      </c>
      <c r="C26" s="77">
        <v>36.909720986177817</v>
      </c>
      <c r="D26" s="18"/>
      <c r="E26" s="79">
        <v>1130.162</v>
      </c>
      <c r="F26" s="18"/>
      <c r="G26" s="42"/>
      <c r="H26" s="49" t="s">
        <v>23</v>
      </c>
      <c r="I26" s="79">
        <v>14.4922</v>
      </c>
      <c r="J26" s="35"/>
      <c r="K26" s="79">
        <v>443.74700000000001</v>
      </c>
      <c r="L26" s="35"/>
      <c r="N26" s="49" t="s">
        <v>23</v>
      </c>
      <c r="O26" s="35">
        <f t="shared" si="0"/>
        <v>22.417520986177816</v>
      </c>
      <c r="P26" s="35"/>
      <c r="Q26" s="35">
        <f t="shared" si="1"/>
        <v>686.41499999999996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95</v>
      </c>
      <c r="C32" s="100"/>
      <c r="D32" s="100"/>
      <c r="E32" s="100"/>
      <c r="F32" s="44"/>
      <c r="G32" s="44"/>
      <c r="H32" s="100" t="s">
        <v>97</v>
      </c>
      <c r="I32" s="100"/>
      <c r="J32" s="100"/>
      <c r="K32" s="100"/>
      <c r="L32" s="22"/>
      <c r="M32" s="22"/>
      <c r="N32" s="100" t="s">
        <v>96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0.43887759999999998</v>
      </c>
      <c r="T35" s="84">
        <v>0.36441400000000002</v>
      </c>
      <c r="U35" s="84">
        <v>0.61769529999999995</v>
      </c>
      <c r="V35" s="83"/>
      <c r="W35" s="84">
        <v>0.37328820000000001</v>
      </c>
      <c r="X35" s="84">
        <v>0.2686173</v>
      </c>
      <c r="Y35" s="84">
        <v>0.3834571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28.185481013323805</v>
      </c>
      <c r="D38" s="12"/>
      <c r="E38" s="78">
        <v>863.029</v>
      </c>
      <c r="F38" s="12"/>
      <c r="H38" s="28" t="s">
        <v>5</v>
      </c>
      <c r="I38" s="78">
        <v>12.822800000000001</v>
      </c>
      <c r="J38" s="29"/>
      <c r="K38" s="78">
        <v>392.62799999999999</v>
      </c>
      <c r="L38" s="29"/>
      <c r="N38" s="28" t="s">
        <v>5</v>
      </c>
      <c r="O38" s="29">
        <f>C38-I38</f>
        <v>15.362681013323805</v>
      </c>
      <c r="P38" s="29"/>
      <c r="Q38" s="29">
        <f>E38-K38</f>
        <v>470.40100000000001</v>
      </c>
    </row>
    <row r="39" spans="1:25" x14ac:dyDescent="0.25">
      <c r="B39" s="11" t="s">
        <v>6</v>
      </c>
      <c r="C39" s="76">
        <v>25.552366243484983</v>
      </c>
      <c r="D39" s="12"/>
      <c r="E39" s="78">
        <v>782.404</v>
      </c>
      <c r="F39" s="12"/>
      <c r="H39" s="28" t="s">
        <v>6</v>
      </c>
      <c r="I39" s="78">
        <v>12.606800000000002</v>
      </c>
      <c r="J39" s="29"/>
      <c r="K39" s="78">
        <v>386.017</v>
      </c>
      <c r="L39" s="29"/>
      <c r="N39" s="28" t="s">
        <v>6</v>
      </c>
      <c r="O39" s="29">
        <f t="shared" ref="O39:O56" si="2">C39-I39</f>
        <v>12.945566243484981</v>
      </c>
      <c r="P39" s="29"/>
      <c r="Q39" s="29">
        <f t="shared" ref="Q39:Q56" si="3">E39-K39</f>
        <v>396.387</v>
      </c>
    </row>
    <row r="40" spans="1:25" x14ac:dyDescent="0.25">
      <c r="B40" s="11" t="s">
        <v>7</v>
      </c>
      <c r="C40" s="76">
        <v>2.6331147698388255</v>
      </c>
      <c r="D40" s="12"/>
      <c r="E40" s="78">
        <v>80.625</v>
      </c>
      <c r="F40" s="12"/>
      <c r="H40" s="28" t="s">
        <v>7</v>
      </c>
      <c r="I40" s="78">
        <v>0.21590699999999999</v>
      </c>
      <c r="J40" s="29"/>
      <c r="K40" s="78">
        <v>6.6109999999999998</v>
      </c>
      <c r="L40" s="29"/>
      <c r="N40" s="28" t="s">
        <v>7</v>
      </c>
      <c r="O40" s="29">
        <f>C40-I40</f>
        <v>2.4172077698388255</v>
      </c>
      <c r="P40" s="29"/>
      <c r="Q40" s="29">
        <f t="shared" si="3"/>
        <v>74.013999999999996</v>
      </c>
    </row>
    <row r="41" spans="1:25" x14ac:dyDescent="0.25">
      <c r="B41" s="11" t="s">
        <v>8</v>
      </c>
      <c r="C41" s="76">
        <v>30.087822746388511</v>
      </c>
      <c r="D41" s="12"/>
      <c r="E41" s="78">
        <v>921.27800000000002</v>
      </c>
      <c r="F41" s="12"/>
      <c r="H41" s="28" t="s">
        <v>8</v>
      </c>
      <c r="I41" s="78">
        <v>45.450499999999998</v>
      </c>
      <c r="J41" s="29"/>
      <c r="K41" s="78">
        <v>1391.6790000000001</v>
      </c>
      <c r="L41" s="29"/>
      <c r="N41" s="28" t="s">
        <v>8</v>
      </c>
      <c r="O41" s="29">
        <f t="shared" si="2"/>
        <v>-15.362677253611487</v>
      </c>
      <c r="P41" s="29"/>
      <c r="Q41" s="29">
        <f t="shared" si="3"/>
        <v>-470.40100000000007</v>
      </c>
    </row>
    <row r="42" spans="1:25" x14ac:dyDescent="0.25">
      <c r="B42" s="11" t="s">
        <v>9</v>
      </c>
      <c r="C42" s="76">
        <v>8.724239972854015</v>
      </c>
      <c r="D42" s="12"/>
      <c r="E42" s="78">
        <v>267.13299999999998</v>
      </c>
      <c r="F42" s="12"/>
      <c r="H42" s="28" t="s">
        <v>9</v>
      </c>
      <c r="I42" s="78">
        <v>3.0830199999999999</v>
      </c>
      <c r="J42" s="29"/>
      <c r="K42" s="78">
        <v>94.400999999999996</v>
      </c>
      <c r="L42" s="29"/>
      <c r="N42" s="28" t="s">
        <v>9</v>
      </c>
      <c r="O42" s="29">
        <f t="shared" si="2"/>
        <v>5.6412199728540156</v>
      </c>
      <c r="P42" s="29"/>
      <c r="Q42" s="29">
        <f t="shared" si="3"/>
        <v>172.73199999999997</v>
      </c>
    </row>
    <row r="43" spans="1:25" x14ac:dyDescent="0.25">
      <c r="B43" s="11" t="s">
        <v>10</v>
      </c>
      <c r="C43" s="76">
        <v>33.002456267433672</v>
      </c>
      <c r="D43" s="12"/>
      <c r="E43" s="78">
        <v>1010.523</v>
      </c>
      <c r="F43" s="12"/>
      <c r="H43" s="28" t="s">
        <v>10</v>
      </c>
      <c r="I43" s="78">
        <v>38.643699999999995</v>
      </c>
      <c r="J43" s="29"/>
      <c r="K43" s="78">
        <v>1183.2550000000001</v>
      </c>
      <c r="L43" s="29"/>
      <c r="N43" s="28" t="s">
        <v>10</v>
      </c>
      <c r="O43" s="29">
        <f t="shared" si="2"/>
        <v>-5.6412437325663234</v>
      </c>
      <c r="P43" s="29"/>
      <c r="Q43" s="29">
        <f t="shared" si="3"/>
        <v>-172.73200000000008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58.273303759712313</v>
      </c>
      <c r="D45" s="12"/>
      <c r="E45" s="78">
        <v>1784.307</v>
      </c>
      <c r="F45" s="12"/>
      <c r="H45" s="31" t="s">
        <v>12</v>
      </c>
      <c r="I45" s="78">
        <v>58.273299999999992</v>
      </c>
      <c r="J45" s="29"/>
      <c r="K45" s="78">
        <v>1784.307</v>
      </c>
      <c r="L45" s="29"/>
      <c r="N45" s="31" t="s">
        <v>12</v>
      </c>
      <c r="O45" s="29">
        <f>C45-I45</f>
        <v>3.759712321027564E-6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12.077611649781529</v>
      </c>
      <c r="D46" s="12"/>
      <c r="E46" s="78">
        <v>369.81200000000001</v>
      </c>
      <c r="F46" s="12"/>
      <c r="H46" s="31" t="s">
        <v>13</v>
      </c>
      <c r="I46" s="78">
        <v>12.0776</v>
      </c>
      <c r="J46" s="29"/>
      <c r="K46" s="78">
        <v>369.81200000000001</v>
      </c>
      <c r="L46" s="29"/>
      <c r="N46" s="31" t="s">
        <v>13</v>
      </c>
      <c r="O46" s="29">
        <f t="shared" si="2"/>
        <v>1.1649781528788594E-5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11.431032968066564</v>
      </c>
      <c r="D48" s="12"/>
      <c r="E48" s="78">
        <v>350.01400000000001</v>
      </c>
      <c r="F48" s="12"/>
      <c r="H48" s="33" t="s">
        <v>15</v>
      </c>
      <c r="I48" s="78">
        <v>11.430999999999999</v>
      </c>
      <c r="J48" s="29"/>
      <c r="K48" s="78">
        <v>350.01400000000001</v>
      </c>
      <c r="L48" s="29"/>
      <c r="N48" s="33" t="s">
        <v>15</v>
      </c>
      <c r="O48" s="29">
        <f t="shared" si="2"/>
        <v>3.2968066564720289E-5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12.633529536444431</v>
      </c>
      <c r="D49" s="12"/>
      <c r="E49" s="78">
        <v>386.834</v>
      </c>
      <c r="F49" s="12"/>
      <c r="H49" s="31" t="s">
        <v>16</v>
      </c>
      <c r="I49" s="78">
        <v>12.6335</v>
      </c>
      <c r="J49" s="29"/>
      <c r="K49" s="78">
        <v>386.834</v>
      </c>
      <c r="L49" s="29"/>
      <c r="N49" s="31" t="s">
        <v>16</v>
      </c>
      <c r="O49" s="29">
        <f t="shared" si="2"/>
        <v>2.9536444431599307E-5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40.988803587763798</v>
      </c>
      <c r="D50" s="12"/>
      <c r="E50" s="78">
        <v>1255.0619999999999</v>
      </c>
      <c r="F50" s="12"/>
      <c r="H50" s="31" t="s">
        <v>17</v>
      </c>
      <c r="I50" s="78">
        <v>40.988799999999998</v>
      </c>
      <c r="J50" s="29"/>
      <c r="K50" s="78">
        <v>1255.0619999999999</v>
      </c>
      <c r="L50" s="29"/>
      <c r="N50" s="31" t="s">
        <v>17</v>
      </c>
      <c r="O50" s="29">
        <f>C50-I50</f>
        <v>3.5877637998282808E-6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8.634820211739985</v>
      </c>
      <c r="D51" s="12"/>
      <c r="E51" s="78">
        <v>264.39499999999998</v>
      </c>
      <c r="F51" s="12"/>
      <c r="H51" s="31" t="s">
        <v>18</v>
      </c>
      <c r="I51" s="78">
        <v>8.6348199999999995</v>
      </c>
      <c r="J51" s="29"/>
      <c r="K51" s="78">
        <v>264.39499999999998</v>
      </c>
      <c r="L51" s="29"/>
      <c r="N51" s="31" t="s">
        <v>18</v>
      </c>
      <c r="O51" s="29">
        <f t="shared" si="2"/>
        <v>2.1173998554502305E-7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10.722957788843301</v>
      </c>
      <c r="D52" s="12"/>
      <c r="E52" s="78">
        <v>328.33300000000003</v>
      </c>
      <c r="F52" s="12"/>
      <c r="H52" s="31" t="s">
        <v>19</v>
      </c>
      <c r="I52" s="78">
        <v>10.723000000000001</v>
      </c>
      <c r="J52" s="29"/>
      <c r="K52" s="78">
        <v>328.33300000000003</v>
      </c>
      <c r="L52" s="29"/>
      <c r="N52" s="31" t="s">
        <v>19</v>
      </c>
      <c r="O52" s="29">
        <f t="shared" si="2"/>
        <v>-4.2211156699778485E-5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21.53220009516771</v>
      </c>
      <c r="D53" s="12"/>
      <c r="E53" s="78">
        <v>659.30799999999999</v>
      </c>
      <c r="F53" s="12"/>
      <c r="H53" s="34" t="s">
        <v>20</v>
      </c>
      <c r="I53" s="78">
        <v>21.532200000000003</v>
      </c>
      <c r="J53" s="29"/>
      <c r="K53" s="78">
        <v>659.30799999999999</v>
      </c>
      <c r="L53" s="29"/>
      <c r="N53" s="34" t="s">
        <v>20</v>
      </c>
      <c r="O53" s="29">
        <f>C53-I53</f>
        <v>9.5167706604115665E-8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8.3642094956731992</v>
      </c>
      <c r="D55" s="12"/>
      <c r="E55" s="78">
        <v>256.10899999999998</v>
      </c>
      <c r="F55" s="12"/>
      <c r="H55" s="33" t="s">
        <v>22</v>
      </c>
      <c r="I55" s="78">
        <v>0.65947899999999993</v>
      </c>
      <c r="J55" s="29"/>
      <c r="K55" s="78">
        <v>20.193000000000001</v>
      </c>
      <c r="L55" s="29"/>
      <c r="N55" s="33" t="s">
        <v>22</v>
      </c>
      <c r="O55" s="29">
        <f t="shared" si="2"/>
        <v>7.704730495673199</v>
      </c>
      <c r="P55" s="29"/>
      <c r="Q55" s="29">
        <f t="shared" si="3"/>
        <v>235.91599999999997</v>
      </c>
    </row>
    <row r="56" spans="1:17" ht="15.75" thickBot="1" x14ac:dyDescent="0.3">
      <c r="A56" s="17"/>
      <c r="B56" s="48" t="s">
        <v>23</v>
      </c>
      <c r="C56" s="77">
        <v>36.909720986177817</v>
      </c>
      <c r="D56" s="18"/>
      <c r="E56" s="79">
        <v>1130.162</v>
      </c>
      <c r="F56" s="18"/>
      <c r="H56" s="49" t="s">
        <v>23</v>
      </c>
      <c r="I56" s="79">
        <v>15.905800000000001</v>
      </c>
      <c r="J56" s="35"/>
      <c r="K56" s="79">
        <v>487.029</v>
      </c>
      <c r="L56" s="35"/>
      <c r="N56" s="49" t="s">
        <v>23</v>
      </c>
      <c r="O56" s="35">
        <f t="shared" si="2"/>
        <v>21.003920986177818</v>
      </c>
      <c r="P56" s="35"/>
      <c r="Q56" s="35">
        <f t="shared" si="3"/>
        <v>643.13300000000004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98</v>
      </c>
      <c r="C2" s="100"/>
      <c r="D2" s="100"/>
      <c r="E2" s="100"/>
      <c r="F2" s="44"/>
      <c r="G2" s="44"/>
      <c r="H2" s="100" t="s">
        <v>99</v>
      </c>
      <c r="I2" s="100"/>
      <c r="J2" s="100"/>
      <c r="K2" s="100"/>
      <c r="L2" s="22"/>
      <c r="M2" s="22"/>
      <c r="N2" s="100" t="s">
        <v>99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0.44710070000000002</v>
      </c>
      <c r="T5" s="84">
        <v>0.38845879999999999</v>
      </c>
      <c r="U5" s="84">
        <v>0.61368690000000004</v>
      </c>
      <c r="V5" s="83"/>
      <c r="W5" s="84">
        <v>0.342308</v>
      </c>
      <c r="X5" s="84">
        <v>0.23842269999999999</v>
      </c>
      <c r="Y5" s="84">
        <v>0.30564789999999997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53.646294296110099</v>
      </c>
      <c r="D8" s="12"/>
      <c r="E8" s="78">
        <v>1320.172</v>
      </c>
      <c r="F8" s="12"/>
      <c r="G8" s="12"/>
      <c r="H8" s="28" t="s">
        <v>5</v>
      </c>
      <c r="I8" s="78">
        <v>25.209399999999999</v>
      </c>
      <c r="J8" s="29"/>
      <c r="K8" s="78">
        <v>620.37400000000002</v>
      </c>
      <c r="L8" s="29"/>
      <c r="N8" s="28" t="s">
        <v>5</v>
      </c>
      <c r="O8" s="29">
        <f>C8-I8</f>
        <v>28.436894296110101</v>
      </c>
      <c r="P8" s="29"/>
      <c r="Q8" s="29">
        <f>E8-K8</f>
        <v>699.798</v>
      </c>
    </row>
    <row r="9" spans="1:25" x14ac:dyDescent="0.25">
      <c r="B9" s="11" t="s">
        <v>6</v>
      </c>
      <c r="C9" s="76">
        <v>41.35407549000724</v>
      </c>
      <c r="D9" s="12"/>
      <c r="E9" s="78">
        <v>1017.675</v>
      </c>
      <c r="F9" s="12"/>
      <c r="G9" s="12"/>
      <c r="H9" s="28" t="s">
        <v>6</v>
      </c>
      <c r="I9" s="78">
        <v>24.941099999999999</v>
      </c>
      <c r="J9" s="29"/>
      <c r="K9" s="78">
        <v>613.77099999999996</v>
      </c>
      <c r="L9" s="29"/>
      <c r="N9" s="28" t="s">
        <v>6</v>
      </c>
      <c r="O9" s="29">
        <f t="shared" ref="O9:O26" si="0">C9-I9</f>
        <v>16.412975490007241</v>
      </c>
      <c r="P9" s="29"/>
      <c r="Q9" s="29">
        <f t="shared" ref="Q9:Q26" si="1">E9-K9</f>
        <v>403.904</v>
      </c>
    </row>
    <row r="10" spans="1:25" x14ac:dyDescent="0.25">
      <c r="B10" s="11" t="s">
        <v>7</v>
      </c>
      <c r="C10" s="76">
        <v>12.292218806102854</v>
      </c>
      <c r="D10" s="12"/>
      <c r="E10" s="78">
        <v>302.49700000000001</v>
      </c>
      <c r="F10" s="12"/>
      <c r="G10" s="12"/>
      <c r="H10" s="28" t="s">
        <v>7</v>
      </c>
      <c r="I10" s="78">
        <v>0.268318</v>
      </c>
      <c r="J10" s="29"/>
      <c r="K10" s="78">
        <v>6.6029999999999998</v>
      </c>
      <c r="L10" s="29"/>
      <c r="N10" s="28" t="s">
        <v>7</v>
      </c>
      <c r="O10" s="29">
        <f t="shared" si="0"/>
        <v>12.023900806102853</v>
      </c>
      <c r="P10" s="29"/>
      <c r="Q10" s="29">
        <f t="shared" si="1"/>
        <v>295.89400000000001</v>
      </c>
    </row>
    <row r="11" spans="1:25" x14ac:dyDescent="0.25">
      <c r="B11" s="11" t="s">
        <v>8</v>
      </c>
      <c r="C11" s="76">
        <v>33.392661655455242</v>
      </c>
      <c r="D11" s="12"/>
      <c r="E11" s="78">
        <v>821.75400000000002</v>
      </c>
      <c r="F11" s="12"/>
      <c r="G11" s="12"/>
      <c r="H11" s="28" t="s">
        <v>8</v>
      </c>
      <c r="I11" s="78">
        <v>61.829500000000003</v>
      </c>
      <c r="J11" s="29"/>
      <c r="K11" s="78">
        <v>1521.5519999999999</v>
      </c>
      <c r="L11" s="29"/>
      <c r="N11" s="28" t="s">
        <v>8</v>
      </c>
      <c r="O11" s="29">
        <f t="shared" si="0"/>
        <v>-28.436838344544761</v>
      </c>
      <c r="P11" s="29"/>
      <c r="Q11" s="29">
        <f t="shared" si="1"/>
        <v>-699.79799999999989</v>
      </c>
    </row>
    <row r="12" spans="1:25" x14ac:dyDescent="0.25">
      <c r="B12" s="11" t="s">
        <v>9</v>
      </c>
      <c r="C12" s="76">
        <v>2.5253140947026309</v>
      </c>
      <c r="D12" s="12"/>
      <c r="E12" s="78">
        <v>62.145000000000003</v>
      </c>
      <c r="F12" s="12"/>
      <c r="G12" s="12"/>
      <c r="H12" s="28" t="s">
        <v>9</v>
      </c>
      <c r="I12" s="78">
        <v>0.92263699999999993</v>
      </c>
      <c r="J12" s="29"/>
      <c r="K12" s="78">
        <v>22.704999999999998</v>
      </c>
      <c r="L12" s="29"/>
      <c r="N12" s="28" t="s">
        <v>9</v>
      </c>
      <c r="O12" s="29">
        <f t="shared" si="0"/>
        <v>1.602677094702631</v>
      </c>
      <c r="P12" s="29"/>
      <c r="Q12" s="29">
        <f t="shared" si="1"/>
        <v>39.440000000000005</v>
      </c>
    </row>
    <row r="13" spans="1:25" x14ac:dyDescent="0.25">
      <c r="B13" s="11" t="s">
        <v>10</v>
      </c>
      <c r="C13" s="76">
        <v>10.435729953732036</v>
      </c>
      <c r="D13" s="12"/>
      <c r="E13" s="78">
        <v>256.81099999999998</v>
      </c>
      <c r="F13" s="12"/>
      <c r="G13" s="12"/>
      <c r="H13" s="28" t="s">
        <v>10</v>
      </c>
      <c r="I13" s="78">
        <v>12.038400000000001</v>
      </c>
      <c r="J13" s="29"/>
      <c r="K13" s="78">
        <v>296.25099999999998</v>
      </c>
      <c r="L13" s="29"/>
      <c r="N13" s="28" t="s">
        <v>10</v>
      </c>
      <c r="O13" s="29">
        <f>C13-I13</f>
        <v>-1.6026700462679653</v>
      </c>
      <c r="P13" s="29"/>
      <c r="Q13" s="29">
        <f t="shared" si="1"/>
        <v>-39.44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87.038955951565327</v>
      </c>
      <c r="D15" s="12"/>
      <c r="E15" s="78">
        <v>2141.9259999999999</v>
      </c>
      <c r="F15" s="12"/>
      <c r="G15" s="12"/>
      <c r="H15" s="31" t="s">
        <v>12</v>
      </c>
      <c r="I15" s="78">
        <v>87.039000000000001</v>
      </c>
      <c r="J15" s="29"/>
      <c r="K15" s="78">
        <v>2141.9259999999999</v>
      </c>
      <c r="L15" s="29"/>
      <c r="N15" s="31" t="s">
        <v>12</v>
      </c>
      <c r="O15" s="29">
        <f t="shared" si="0"/>
        <v>-4.4048434673982229E-5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37.158344040876401</v>
      </c>
      <c r="D16" s="12"/>
      <c r="E16" s="78">
        <v>914.423</v>
      </c>
      <c r="F16" s="12"/>
      <c r="G16" s="12"/>
      <c r="H16" s="31" t="s">
        <v>13</v>
      </c>
      <c r="I16" s="78">
        <v>37.158299999999997</v>
      </c>
      <c r="J16" s="29"/>
      <c r="K16" s="78">
        <v>914.423</v>
      </c>
      <c r="L16" s="29"/>
      <c r="N16" s="31" t="s">
        <v>13</v>
      </c>
      <c r="O16" s="29">
        <f t="shared" si="0"/>
        <v>4.4040876403528273E-5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16.451418637707942</v>
      </c>
      <c r="D18" s="12"/>
      <c r="E18" s="78">
        <v>404.85</v>
      </c>
      <c r="F18" s="12"/>
      <c r="G18" s="12"/>
      <c r="H18" s="33" t="s">
        <v>15</v>
      </c>
      <c r="I18" s="78">
        <v>16.4514</v>
      </c>
      <c r="J18" s="29"/>
      <c r="K18" s="78">
        <v>404.85</v>
      </c>
      <c r="L18" s="29"/>
      <c r="N18" s="33" t="s">
        <v>15</v>
      </c>
      <c r="O18" s="29">
        <f t="shared" si="0"/>
        <v>1.8637707942303905E-5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12.64806683132308</v>
      </c>
      <c r="D19" s="12"/>
      <c r="E19" s="78">
        <v>311.25400000000002</v>
      </c>
      <c r="F19" s="12"/>
      <c r="G19" s="12"/>
      <c r="H19" s="31" t="s">
        <v>16</v>
      </c>
      <c r="I19" s="78">
        <v>12.648100000000001</v>
      </c>
      <c r="J19" s="29"/>
      <c r="K19" s="78">
        <v>311.25400000000002</v>
      </c>
      <c r="L19" s="29"/>
      <c r="N19" s="31" t="s">
        <v>16</v>
      </c>
      <c r="O19" s="29">
        <f t="shared" si="0"/>
        <v>-3.3168676921491169E-5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69.054306545376818</v>
      </c>
      <c r="D20" s="12"/>
      <c r="E20" s="78">
        <v>1699.345</v>
      </c>
      <c r="F20" s="12"/>
      <c r="G20" s="12"/>
      <c r="H20" s="31" t="s">
        <v>17</v>
      </c>
      <c r="I20" s="78">
        <v>69.054299999999998</v>
      </c>
      <c r="J20" s="29"/>
      <c r="K20" s="78">
        <v>1699.345</v>
      </c>
      <c r="L20" s="29"/>
      <c r="N20" s="31" t="s">
        <v>17</v>
      </c>
      <c r="O20" s="29">
        <f t="shared" si="0"/>
        <v>6.545376820099591E-6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12.281816031812983</v>
      </c>
      <c r="D21" s="12"/>
      <c r="E21" s="78">
        <v>302.24099999999999</v>
      </c>
      <c r="F21" s="12"/>
      <c r="G21" s="12"/>
      <c r="H21" s="31" t="s">
        <v>18</v>
      </c>
      <c r="I21" s="78">
        <v>12.2818</v>
      </c>
      <c r="J21" s="29"/>
      <c r="K21" s="78">
        <v>302.24099999999999</v>
      </c>
      <c r="L21" s="29"/>
      <c r="N21" s="31" t="s">
        <v>18</v>
      </c>
      <c r="O21" s="29">
        <f>C21-I21</f>
        <v>1.603181298293066E-5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46.005822302735361</v>
      </c>
      <c r="D22" s="12"/>
      <c r="E22" s="78">
        <v>1132.1489999999999</v>
      </c>
      <c r="F22" s="12"/>
      <c r="G22" s="12"/>
      <c r="H22" s="31" t="s">
        <v>19</v>
      </c>
      <c r="I22" s="78">
        <v>46.005800000000001</v>
      </c>
      <c r="J22" s="29"/>
      <c r="K22" s="78">
        <v>1132.1489999999999</v>
      </c>
      <c r="L22" s="29"/>
      <c r="N22" s="31" t="s">
        <v>19</v>
      </c>
      <c r="O22" s="29">
        <f t="shared" si="0"/>
        <v>2.2302735359858161E-5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46.774733611770088</v>
      </c>
      <c r="D23" s="12"/>
      <c r="E23" s="78">
        <v>1151.0709999999999</v>
      </c>
      <c r="F23" s="12"/>
      <c r="G23" s="12"/>
      <c r="H23" s="34" t="s">
        <v>20</v>
      </c>
      <c r="I23" s="78">
        <v>46.774700000000003</v>
      </c>
      <c r="J23" s="29"/>
      <c r="K23" s="78">
        <v>1151.0709999999999</v>
      </c>
      <c r="L23" s="29"/>
      <c r="N23" s="34" t="s">
        <v>20</v>
      </c>
      <c r="O23" s="29">
        <f t="shared" si="0"/>
        <v>3.3611770085428816E-5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20.817739330857798</v>
      </c>
      <c r="D25" s="12"/>
      <c r="E25" s="78">
        <v>512.29999999999995</v>
      </c>
      <c r="F25" s="12"/>
      <c r="G25" s="12"/>
      <c r="H25" s="33" t="s">
        <v>22</v>
      </c>
      <c r="I25" s="78">
        <v>0.63237500000000002</v>
      </c>
      <c r="J25" s="29"/>
      <c r="K25" s="78">
        <v>15.561999999999999</v>
      </c>
      <c r="L25" s="29"/>
      <c r="N25" s="33" t="s">
        <v>22</v>
      </c>
      <c r="O25" s="29">
        <f t="shared" si="0"/>
        <v>20.185364330857798</v>
      </c>
      <c r="P25" s="29"/>
      <c r="Q25" s="29">
        <f t="shared" si="1"/>
        <v>496.73799999999994</v>
      </c>
    </row>
    <row r="26" spans="1:25" ht="15.75" thickBot="1" x14ac:dyDescent="0.3">
      <c r="A26" s="17"/>
      <c r="B26" s="48" t="s">
        <v>23</v>
      </c>
      <c r="C26" s="77">
        <v>56.171608390812722</v>
      </c>
      <c r="D26" s="18"/>
      <c r="E26" s="79">
        <v>1382.317</v>
      </c>
      <c r="F26" s="18"/>
      <c r="G26" s="42"/>
      <c r="H26" s="49" t="s">
        <v>23</v>
      </c>
      <c r="I26" s="79">
        <v>26.132100000000001</v>
      </c>
      <c r="J26" s="35"/>
      <c r="K26" s="79">
        <v>643.07899999999995</v>
      </c>
      <c r="L26" s="35"/>
      <c r="N26" s="49" t="s">
        <v>23</v>
      </c>
      <c r="O26" s="35">
        <f t="shared" si="0"/>
        <v>30.039508390812721</v>
      </c>
      <c r="P26" s="35"/>
      <c r="Q26" s="35">
        <f t="shared" si="1"/>
        <v>739.23800000000006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98</v>
      </c>
      <c r="C32" s="100"/>
      <c r="D32" s="100"/>
      <c r="E32" s="100"/>
      <c r="F32" s="44"/>
      <c r="G32" s="44"/>
      <c r="H32" s="100" t="s">
        <v>100</v>
      </c>
      <c r="I32" s="100"/>
      <c r="J32" s="100"/>
      <c r="K32" s="100"/>
      <c r="L32" s="22"/>
      <c r="M32" s="22"/>
      <c r="N32" s="100" t="s">
        <v>99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0.44710070000000002</v>
      </c>
      <c r="T35" s="84">
        <v>0.38845879999999999</v>
      </c>
      <c r="U35" s="84">
        <v>0.61368690000000004</v>
      </c>
      <c r="V35" s="83"/>
      <c r="W35" s="84">
        <v>0.3570837</v>
      </c>
      <c r="X35" s="84">
        <v>0.25486989999999998</v>
      </c>
      <c r="Y35" s="84">
        <v>0.3389414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53.646294296110099</v>
      </c>
      <c r="D38" s="12"/>
      <c r="E38" s="78">
        <v>1320.172</v>
      </c>
      <c r="F38" s="12"/>
      <c r="H38" s="28" t="s">
        <v>5</v>
      </c>
      <c r="I38" s="78">
        <v>29.943199999999997</v>
      </c>
      <c r="J38" s="29"/>
      <c r="K38" s="78">
        <v>736.86800000000005</v>
      </c>
      <c r="L38" s="29"/>
      <c r="N38" s="28" t="s">
        <v>5</v>
      </c>
      <c r="O38" s="29">
        <f>C38-I38</f>
        <v>23.703094296110102</v>
      </c>
      <c r="P38" s="29"/>
      <c r="Q38" s="29">
        <f>E38-K38</f>
        <v>583.30399999999997</v>
      </c>
    </row>
    <row r="39" spans="1:25" x14ac:dyDescent="0.25">
      <c r="B39" s="11" t="s">
        <v>6</v>
      </c>
      <c r="C39" s="76">
        <v>41.35407549000724</v>
      </c>
      <c r="D39" s="12"/>
      <c r="E39" s="78">
        <v>1017.675</v>
      </c>
      <c r="F39" s="12"/>
      <c r="H39" s="28" t="s">
        <v>6</v>
      </c>
      <c r="I39" s="78">
        <v>28.980099999999997</v>
      </c>
      <c r="J39" s="29"/>
      <c r="K39" s="78">
        <v>713.16499999999996</v>
      </c>
      <c r="L39" s="29"/>
      <c r="N39" s="28" t="s">
        <v>6</v>
      </c>
      <c r="O39" s="29">
        <f t="shared" ref="O39:O56" si="2">C39-I39</f>
        <v>12.373975490007243</v>
      </c>
      <c r="P39" s="29"/>
      <c r="Q39" s="29">
        <f t="shared" ref="Q39:Q56" si="3">E39-K39</f>
        <v>304.51</v>
      </c>
    </row>
    <row r="40" spans="1:25" x14ac:dyDescent="0.25">
      <c r="B40" s="11" t="s">
        <v>7</v>
      </c>
      <c r="C40" s="76">
        <v>12.292218806102854</v>
      </c>
      <c r="D40" s="12"/>
      <c r="E40" s="78">
        <v>302.49700000000001</v>
      </c>
      <c r="F40" s="12"/>
      <c r="H40" s="28" t="s">
        <v>7</v>
      </c>
      <c r="I40" s="78">
        <v>0.96319100000000002</v>
      </c>
      <c r="J40" s="29"/>
      <c r="K40" s="78">
        <v>23.702999999999999</v>
      </c>
      <c r="L40" s="29"/>
      <c r="N40" s="28" t="s">
        <v>7</v>
      </c>
      <c r="O40" s="29">
        <f t="shared" si="2"/>
        <v>11.329027806102854</v>
      </c>
      <c r="P40" s="29"/>
      <c r="Q40" s="29">
        <f t="shared" si="3"/>
        <v>278.79400000000004</v>
      </c>
    </row>
    <row r="41" spans="1:25" x14ac:dyDescent="0.25">
      <c r="B41" s="11" t="s">
        <v>8</v>
      </c>
      <c r="C41" s="76">
        <v>33.392661655455242</v>
      </c>
      <c r="D41" s="12"/>
      <c r="E41" s="78">
        <v>821.75400000000002</v>
      </c>
      <c r="F41" s="12"/>
      <c r="H41" s="28" t="s">
        <v>8</v>
      </c>
      <c r="I41" s="78">
        <v>57.095700000000008</v>
      </c>
      <c r="J41" s="29"/>
      <c r="K41" s="78">
        <v>1405.058</v>
      </c>
      <c r="L41" s="29"/>
      <c r="N41" s="28" t="s">
        <v>8</v>
      </c>
      <c r="O41" s="29">
        <f>C41-I41</f>
        <v>-23.703038344544765</v>
      </c>
      <c r="P41" s="29"/>
      <c r="Q41" s="29">
        <f t="shared" si="3"/>
        <v>-583.30399999999997</v>
      </c>
    </row>
    <row r="42" spans="1:25" x14ac:dyDescent="0.25">
      <c r="B42" s="11" t="s">
        <v>9</v>
      </c>
      <c r="C42" s="76">
        <v>2.5253140947026309</v>
      </c>
      <c r="D42" s="12"/>
      <c r="E42" s="78">
        <v>62.145000000000003</v>
      </c>
      <c r="F42" s="12"/>
      <c r="H42" s="28" t="s">
        <v>9</v>
      </c>
      <c r="I42" s="78">
        <v>1.0319500000000001</v>
      </c>
      <c r="J42" s="29"/>
      <c r="K42" s="78">
        <v>25.395</v>
      </c>
      <c r="L42" s="29"/>
      <c r="N42" s="28" t="s">
        <v>9</v>
      </c>
      <c r="O42" s="29">
        <f t="shared" si="2"/>
        <v>1.4933640947026308</v>
      </c>
      <c r="P42" s="29"/>
      <c r="Q42" s="29">
        <f t="shared" si="3"/>
        <v>36.75</v>
      </c>
    </row>
    <row r="43" spans="1:25" x14ac:dyDescent="0.25">
      <c r="B43" s="11" t="s">
        <v>10</v>
      </c>
      <c r="C43" s="76">
        <v>10.435729953732036</v>
      </c>
      <c r="D43" s="12"/>
      <c r="E43" s="78">
        <v>256.81099999999998</v>
      </c>
      <c r="F43" s="12"/>
      <c r="H43" s="28" t="s">
        <v>10</v>
      </c>
      <c r="I43" s="78">
        <v>11.9291</v>
      </c>
      <c r="J43" s="29"/>
      <c r="K43" s="78">
        <v>293.56099999999998</v>
      </c>
      <c r="L43" s="29"/>
      <c r="N43" s="28" t="s">
        <v>10</v>
      </c>
      <c r="O43" s="29">
        <f t="shared" si="2"/>
        <v>-1.4933700462679642</v>
      </c>
      <c r="P43" s="29"/>
      <c r="Q43" s="29">
        <f t="shared" si="3"/>
        <v>-36.75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87.038955951565327</v>
      </c>
      <c r="D45" s="12"/>
      <c r="E45" s="78">
        <v>2141.9259999999999</v>
      </c>
      <c r="F45" s="12"/>
      <c r="H45" s="31" t="s">
        <v>12</v>
      </c>
      <c r="I45" s="78">
        <v>87.039000000000001</v>
      </c>
      <c r="J45" s="29"/>
      <c r="K45" s="78">
        <v>2141.9259999999999</v>
      </c>
      <c r="L45" s="29"/>
      <c r="N45" s="31" t="s">
        <v>12</v>
      </c>
      <c r="O45" s="29">
        <f t="shared" si="2"/>
        <v>-4.4048434673982229E-5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37.158344040876401</v>
      </c>
      <c r="D46" s="12"/>
      <c r="E46" s="78">
        <v>914.423</v>
      </c>
      <c r="F46" s="12"/>
      <c r="H46" s="31" t="s">
        <v>13</v>
      </c>
      <c r="I46" s="78">
        <v>37.158299999999997</v>
      </c>
      <c r="J46" s="29"/>
      <c r="K46" s="78">
        <v>914.423</v>
      </c>
      <c r="L46" s="29"/>
      <c r="N46" s="31" t="s">
        <v>13</v>
      </c>
      <c r="O46" s="29">
        <f t="shared" si="2"/>
        <v>4.4040876403528273E-5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16.451418637707942</v>
      </c>
      <c r="D48" s="12"/>
      <c r="E48" s="78">
        <v>404.85</v>
      </c>
      <c r="F48" s="12"/>
      <c r="H48" s="33" t="s">
        <v>15</v>
      </c>
      <c r="I48" s="78">
        <v>16.4514</v>
      </c>
      <c r="J48" s="29"/>
      <c r="K48" s="78">
        <v>404.85</v>
      </c>
      <c r="L48" s="29"/>
      <c r="N48" s="33" t="s">
        <v>15</v>
      </c>
      <c r="O48" s="29">
        <f t="shared" si="2"/>
        <v>1.8637707942303905E-5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12.64806683132308</v>
      </c>
      <c r="D49" s="12"/>
      <c r="E49" s="78">
        <v>311.25400000000002</v>
      </c>
      <c r="F49" s="12"/>
      <c r="H49" s="31" t="s">
        <v>16</v>
      </c>
      <c r="I49" s="78">
        <v>12.648100000000001</v>
      </c>
      <c r="J49" s="29"/>
      <c r="K49" s="78">
        <v>311.25400000000002</v>
      </c>
      <c r="L49" s="29"/>
      <c r="N49" s="31" t="s">
        <v>16</v>
      </c>
      <c r="O49" s="29">
        <f t="shared" si="2"/>
        <v>-3.3168676921491169E-5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69.054306545376818</v>
      </c>
      <c r="D50" s="12"/>
      <c r="E50" s="78">
        <v>1699.345</v>
      </c>
      <c r="F50" s="12"/>
      <c r="H50" s="31" t="s">
        <v>17</v>
      </c>
      <c r="I50" s="78">
        <v>69.054299999999998</v>
      </c>
      <c r="J50" s="29"/>
      <c r="K50" s="78">
        <v>1699.345</v>
      </c>
      <c r="L50" s="29"/>
      <c r="N50" s="31" t="s">
        <v>17</v>
      </c>
      <c r="O50" s="29">
        <f t="shared" si="2"/>
        <v>6.545376820099591E-6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12.281816031812983</v>
      </c>
      <c r="D51" s="12"/>
      <c r="E51" s="78">
        <v>302.24099999999999</v>
      </c>
      <c r="F51" s="12"/>
      <c r="H51" s="31" t="s">
        <v>18</v>
      </c>
      <c r="I51" s="78">
        <v>12.2818</v>
      </c>
      <c r="J51" s="29"/>
      <c r="K51" s="78">
        <v>302.24099999999999</v>
      </c>
      <c r="L51" s="29"/>
      <c r="N51" s="31" t="s">
        <v>18</v>
      </c>
      <c r="O51" s="29">
        <f t="shared" si="2"/>
        <v>1.603181298293066E-5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46.005822302735361</v>
      </c>
      <c r="D52" s="12"/>
      <c r="E52" s="78">
        <v>1132.1489999999999</v>
      </c>
      <c r="F52" s="12"/>
      <c r="H52" s="31" t="s">
        <v>19</v>
      </c>
      <c r="I52" s="78">
        <v>46.005800000000001</v>
      </c>
      <c r="J52" s="29"/>
      <c r="K52" s="78">
        <v>1132.1489999999999</v>
      </c>
      <c r="L52" s="29"/>
      <c r="N52" s="31" t="s">
        <v>19</v>
      </c>
      <c r="O52" s="29">
        <f t="shared" si="2"/>
        <v>2.2302735359858161E-5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46.774733611770088</v>
      </c>
      <c r="D53" s="12"/>
      <c r="E53" s="78">
        <v>1151.0709999999999</v>
      </c>
      <c r="F53" s="12"/>
      <c r="H53" s="34" t="s">
        <v>20</v>
      </c>
      <c r="I53" s="78">
        <v>46.774700000000003</v>
      </c>
      <c r="J53" s="29"/>
      <c r="K53" s="78">
        <v>1151.0709999999999</v>
      </c>
      <c r="L53" s="29"/>
      <c r="N53" s="34" t="s">
        <v>20</v>
      </c>
      <c r="O53" s="29">
        <f t="shared" si="2"/>
        <v>3.3611770085428816E-5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20.817739330857798</v>
      </c>
      <c r="D55" s="12"/>
      <c r="E55" s="78">
        <v>512.29999999999995</v>
      </c>
      <c r="F55" s="12"/>
      <c r="H55" s="33" t="s">
        <v>22</v>
      </c>
      <c r="I55" s="78">
        <v>1.6063799999999999</v>
      </c>
      <c r="J55" s="29"/>
      <c r="K55" s="78">
        <v>39.530999999999999</v>
      </c>
      <c r="L55" s="29"/>
      <c r="N55" s="33" t="s">
        <v>22</v>
      </c>
      <c r="O55" s="29">
        <f t="shared" si="2"/>
        <v>19.211359330857796</v>
      </c>
      <c r="P55" s="29"/>
      <c r="Q55" s="29">
        <f t="shared" si="3"/>
        <v>472.76899999999995</v>
      </c>
    </row>
    <row r="56" spans="1:17" ht="15.75" thickBot="1" x14ac:dyDescent="0.3">
      <c r="A56" s="17"/>
      <c r="B56" s="48" t="s">
        <v>23</v>
      </c>
      <c r="C56" s="77">
        <v>56.171608390812722</v>
      </c>
      <c r="D56" s="18"/>
      <c r="E56" s="79">
        <v>1382.317</v>
      </c>
      <c r="F56" s="18"/>
      <c r="H56" s="49" t="s">
        <v>23</v>
      </c>
      <c r="I56" s="79">
        <v>30.975200000000001</v>
      </c>
      <c r="J56" s="35"/>
      <c r="K56" s="79">
        <v>762.26300000000003</v>
      </c>
      <c r="L56" s="35"/>
      <c r="N56" s="49" t="s">
        <v>23</v>
      </c>
      <c r="O56" s="35">
        <f t="shared" si="2"/>
        <v>25.196408390812721</v>
      </c>
      <c r="P56" s="35"/>
      <c r="Q56" s="35">
        <f t="shared" si="3"/>
        <v>620.05399999999997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101</v>
      </c>
      <c r="C2" s="100"/>
      <c r="D2" s="100"/>
      <c r="E2" s="100"/>
      <c r="F2" s="44"/>
      <c r="G2" s="44"/>
      <c r="H2" s="100" t="s">
        <v>102</v>
      </c>
      <c r="I2" s="100"/>
      <c r="J2" s="100"/>
      <c r="K2" s="100"/>
      <c r="L2" s="22"/>
      <c r="M2" s="22"/>
      <c r="N2" s="100" t="s">
        <v>102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0.47188590000000002</v>
      </c>
      <c r="T5" s="84">
        <v>0.52338549999999995</v>
      </c>
      <c r="U5" s="84">
        <v>0.67271020000000004</v>
      </c>
      <c r="V5" s="83"/>
      <c r="W5" s="84">
        <v>0.3857989</v>
      </c>
      <c r="X5" s="84">
        <v>0.37110769999999998</v>
      </c>
      <c r="Y5" s="84">
        <v>0.36325030000000003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35.070260608529516</v>
      </c>
      <c r="D8" s="12"/>
      <c r="E8" s="78">
        <v>1287.895</v>
      </c>
      <c r="F8" s="12"/>
      <c r="G8" s="12"/>
      <c r="H8" s="28" t="s">
        <v>5</v>
      </c>
      <c r="I8" s="78">
        <v>19.154599999999999</v>
      </c>
      <c r="J8" s="29"/>
      <c r="K8" s="78">
        <v>703.41800000000001</v>
      </c>
      <c r="L8" s="29"/>
      <c r="N8" s="28" t="s">
        <v>5</v>
      </c>
      <c r="O8" s="29">
        <f>C8-I8</f>
        <v>15.915660608529517</v>
      </c>
      <c r="P8" s="29"/>
      <c r="Q8" s="29">
        <f>E8-K8</f>
        <v>584.47699999999998</v>
      </c>
    </row>
    <row r="9" spans="1:25" x14ac:dyDescent="0.25">
      <c r="B9" s="11" t="s">
        <v>6</v>
      </c>
      <c r="C9" s="76">
        <v>31.75323663899303</v>
      </c>
      <c r="D9" s="12"/>
      <c r="E9" s="78">
        <v>1166.0830000000001</v>
      </c>
      <c r="F9" s="12"/>
      <c r="G9" s="12"/>
      <c r="H9" s="28" t="s">
        <v>6</v>
      </c>
      <c r="I9" s="78">
        <v>18.7651</v>
      </c>
      <c r="J9" s="29"/>
      <c r="K9" s="78">
        <v>689.11500000000001</v>
      </c>
      <c r="L9" s="29"/>
      <c r="N9" s="28" t="s">
        <v>6</v>
      </c>
      <c r="O9" s="29">
        <f t="shared" ref="O9:O26" si="0">C9-I9</f>
        <v>12.98813663899303</v>
      </c>
      <c r="P9" s="29"/>
      <c r="Q9" s="29">
        <f t="shared" ref="Q9:Q26" si="1">E9-K9</f>
        <v>476.96800000000007</v>
      </c>
    </row>
    <row r="10" spans="1:25" x14ac:dyDescent="0.25">
      <c r="B10" s="11" t="s">
        <v>7</v>
      </c>
      <c r="C10" s="76">
        <v>3.31702396953649</v>
      </c>
      <c r="D10" s="12"/>
      <c r="E10" s="78">
        <v>121.812</v>
      </c>
      <c r="F10" s="12"/>
      <c r="G10" s="12"/>
      <c r="H10" s="28" t="s">
        <v>7</v>
      </c>
      <c r="I10" s="78">
        <v>0.38947999999999999</v>
      </c>
      <c r="J10" s="29"/>
      <c r="K10" s="78">
        <v>14.303000000000001</v>
      </c>
      <c r="L10" s="29"/>
      <c r="N10" s="28" t="s">
        <v>7</v>
      </c>
      <c r="O10" s="29">
        <f>C10-I10</f>
        <v>2.9275439695364902</v>
      </c>
      <c r="P10" s="29"/>
      <c r="Q10" s="29">
        <f t="shared" si="1"/>
        <v>107.509</v>
      </c>
    </row>
    <row r="11" spans="1:25" x14ac:dyDescent="0.25">
      <c r="B11" s="11" t="s">
        <v>8</v>
      </c>
      <c r="C11" s="76">
        <v>25.689698741506749</v>
      </c>
      <c r="D11" s="12"/>
      <c r="E11" s="78">
        <v>943.41</v>
      </c>
      <c r="F11" s="12"/>
      <c r="G11" s="12"/>
      <c r="H11" s="28" t="s">
        <v>8</v>
      </c>
      <c r="I11" s="78">
        <v>41.605399999999996</v>
      </c>
      <c r="J11" s="29"/>
      <c r="K11" s="78">
        <v>1527.8869999999999</v>
      </c>
      <c r="L11" s="29"/>
      <c r="N11" s="28" t="s">
        <v>8</v>
      </c>
      <c r="O11" s="29">
        <f t="shared" si="0"/>
        <v>-15.915701258493247</v>
      </c>
      <c r="P11" s="29"/>
      <c r="Q11" s="29">
        <f t="shared" si="1"/>
        <v>-584.47699999999998</v>
      </c>
    </row>
    <row r="12" spans="1:25" x14ac:dyDescent="0.25">
      <c r="B12" s="11" t="s">
        <v>9</v>
      </c>
      <c r="C12" s="76">
        <v>13.216548195041403</v>
      </c>
      <c r="D12" s="12"/>
      <c r="E12" s="78">
        <v>485.35500000000002</v>
      </c>
      <c r="F12" s="12"/>
      <c r="G12" s="12"/>
      <c r="H12" s="28" t="s">
        <v>9</v>
      </c>
      <c r="I12" s="78">
        <v>4.9849600000000001</v>
      </c>
      <c r="J12" s="29"/>
      <c r="K12" s="78">
        <v>183.06399999999999</v>
      </c>
      <c r="L12" s="29"/>
      <c r="N12" s="28" t="s">
        <v>9</v>
      </c>
      <c r="O12" s="29">
        <f t="shared" si="0"/>
        <v>8.2315881950414038</v>
      </c>
      <c r="P12" s="29"/>
      <c r="Q12" s="29">
        <f t="shared" si="1"/>
        <v>302.29100000000005</v>
      </c>
    </row>
    <row r="13" spans="1:25" x14ac:dyDescent="0.25">
      <c r="B13" s="11" t="s">
        <v>10</v>
      </c>
      <c r="C13" s="76">
        <v>26.023492454922327</v>
      </c>
      <c r="D13" s="12"/>
      <c r="E13" s="78">
        <v>955.66800000000001</v>
      </c>
      <c r="F13" s="12"/>
      <c r="G13" s="12"/>
      <c r="H13" s="28" t="s">
        <v>10</v>
      </c>
      <c r="I13" s="78">
        <v>34.255099999999999</v>
      </c>
      <c r="J13" s="29"/>
      <c r="K13" s="78">
        <v>1257.9590000000001</v>
      </c>
      <c r="L13" s="29"/>
      <c r="N13" s="28" t="s">
        <v>10</v>
      </c>
      <c r="O13" s="29">
        <f t="shared" si="0"/>
        <v>-8.2316075450776722</v>
      </c>
      <c r="P13" s="29"/>
      <c r="Q13" s="29">
        <f t="shared" si="1"/>
        <v>-302.29100000000005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60.759959350036276</v>
      </c>
      <c r="D15" s="12"/>
      <c r="E15" s="78">
        <v>2231.3049999999998</v>
      </c>
      <c r="F15" s="12"/>
      <c r="G15" s="12"/>
      <c r="H15" s="31" t="s">
        <v>12</v>
      </c>
      <c r="I15" s="78">
        <v>60.760000000000005</v>
      </c>
      <c r="J15" s="29"/>
      <c r="K15" s="78">
        <v>2231.3049999999998</v>
      </c>
      <c r="L15" s="29"/>
      <c r="N15" s="31" t="s">
        <v>12</v>
      </c>
      <c r="O15" s="29">
        <f>C15-I15</f>
        <v>-4.064996372932228E-5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9.7606477417049895</v>
      </c>
      <c r="D16" s="12"/>
      <c r="E16" s="78">
        <v>358.44299999999998</v>
      </c>
      <c r="F16" s="12"/>
      <c r="G16" s="12"/>
      <c r="H16" s="31" t="s">
        <v>13</v>
      </c>
      <c r="I16" s="78">
        <v>9.76065</v>
      </c>
      <c r="J16" s="29"/>
      <c r="K16" s="78">
        <v>358.44299999999998</v>
      </c>
      <c r="L16" s="29"/>
      <c r="N16" s="31" t="s">
        <v>13</v>
      </c>
      <c r="O16" s="29">
        <f t="shared" si="0"/>
        <v>-2.2582950105487498E-6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14.39092586500988</v>
      </c>
      <c r="D18" s="12"/>
      <c r="E18" s="78">
        <v>528.48199999999997</v>
      </c>
      <c r="F18" s="12"/>
      <c r="G18" s="12"/>
      <c r="H18" s="33" t="s">
        <v>15</v>
      </c>
      <c r="I18" s="78">
        <v>14.3909</v>
      </c>
      <c r="J18" s="29"/>
      <c r="K18" s="78">
        <v>528.48199999999997</v>
      </c>
      <c r="L18" s="29"/>
      <c r="N18" s="33" t="s">
        <v>15</v>
      </c>
      <c r="O18" s="29">
        <f t="shared" si="0"/>
        <v>2.5865009879666445E-5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11.981255486982645</v>
      </c>
      <c r="D19" s="12"/>
      <c r="E19" s="78">
        <v>439.99099999999999</v>
      </c>
      <c r="F19" s="12"/>
      <c r="G19" s="12"/>
      <c r="H19" s="31" t="s">
        <v>16</v>
      </c>
      <c r="I19" s="78">
        <v>11.981300000000001</v>
      </c>
      <c r="J19" s="29"/>
      <c r="K19" s="78">
        <v>439.99099999999999</v>
      </c>
      <c r="L19" s="29"/>
      <c r="N19" s="31" t="s">
        <v>16</v>
      </c>
      <c r="O19" s="29">
        <f t="shared" si="0"/>
        <v>-4.4513017355640727E-5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43.362439302807374</v>
      </c>
      <c r="D20" s="12"/>
      <c r="E20" s="78">
        <v>1592.4110000000001</v>
      </c>
      <c r="F20" s="12"/>
      <c r="G20" s="12"/>
      <c r="H20" s="31" t="s">
        <v>17</v>
      </c>
      <c r="I20" s="78">
        <v>43.362400000000001</v>
      </c>
      <c r="J20" s="29"/>
      <c r="K20" s="78">
        <v>1592.4110000000001</v>
      </c>
      <c r="L20" s="29"/>
      <c r="N20" s="31" t="s">
        <v>17</v>
      </c>
      <c r="O20" s="29">
        <f t="shared" si="0"/>
        <v>3.9302807373076121E-5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7.6953910435015604</v>
      </c>
      <c r="D21" s="12"/>
      <c r="E21" s="78">
        <v>282.60000000000002</v>
      </c>
      <c r="F21" s="12"/>
      <c r="G21" s="12"/>
      <c r="H21" s="31" t="s">
        <v>18</v>
      </c>
      <c r="I21" s="78">
        <v>7.6953900000000006</v>
      </c>
      <c r="J21" s="29"/>
      <c r="K21" s="78">
        <v>282.60000000000002</v>
      </c>
      <c r="L21" s="29"/>
      <c r="N21" s="31" t="s">
        <v>18</v>
      </c>
      <c r="O21" s="29">
        <f t="shared" si="0"/>
        <v>1.0435015598275754E-6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8.8931871009343393</v>
      </c>
      <c r="D22" s="12"/>
      <c r="E22" s="78">
        <v>326.58699999999999</v>
      </c>
      <c r="F22" s="12"/>
      <c r="G22" s="12"/>
      <c r="H22" s="31" t="s">
        <v>19</v>
      </c>
      <c r="I22" s="78">
        <v>8.8931899999999988</v>
      </c>
      <c r="J22" s="29"/>
      <c r="K22" s="78">
        <v>326.58699999999999</v>
      </c>
      <c r="L22" s="29"/>
      <c r="N22" s="31" t="s">
        <v>19</v>
      </c>
      <c r="O22" s="29">
        <f t="shared" si="0"/>
        <v>-2.899065659534017E-6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16.732383381876563</v>
      </c>
      <c r="D23" s="12"/>
      <c r="E23" s="78">
        <v>614.46799999999996</v>
      </c>
      <c r="F23" s="12"/>
      <c r="G23" s="12"/>
      <c r="H23" s="34" t="s">
        <v>20</v>
      </c>
      <c r="I23" s="78">
        <v>16.732399999999998</v>
      </c>
      <c r="K23" s="78">
        <v>614.46799999999996</v>
      </c>
      <c r="L23" s="29"/>
      <c r="N23" s="34" t="s">
        <v>20</v>
      </c>
      <c r="O23" s="29">
        <f t="shared" si="0"/>
        <v>-1.6618123435563348E-5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15.12661723026919</v>
      </c>
      <c r="D25" s="12"/>
      <c r="E25" s="78">
        <v>555.49900000000002</v>
      </c>
      <c r="F25" s="12"/>
      <c r="G25" s="12"/>
      <c r="H25" s="33" t="s">
        <v>22</v>
      </c>
      <c r="I25" s="78">
        <v>1.1263699999999999</v>
      </c>
      <c r="J25" s="29"/>
      <c r="K25" s="78">
        <v>41.363999999999997</v>
      </c>
      <c r="L25" s="29"/>
      <c r="N25" s="33" t="s">
        <v>22</v>
      </c>
      <c r="O25" s="29">
        <f t="shared" si="0"/>
        <v>14.00024723026919</v>
      </c>
      <c r="P25" s="29"/>
      <c r="Q25" s="29">
        <f t="shared" si="1"/>
        <v>514.13499999999999</v>
      </c>
    </row>
    <row r="26" spans="1:25" ht="15.75" thickBot="1" x14ac:dyDescent="0.3">
      <c r="A26" s="17"/>
      <c r="B26" s="48" t="s">
        <v>23</v>
      </c>
      <c r="C26" s="77">
        <v>48.286808803570921</v>
      </c>
      <c r="D26" s="18"/>
      <c r="E26" s="79">
        <v>1773.25</v>
      </c>
      <c r="F26" s="18"/>
      <c r="G26" s="42"/>
      <c r="H26" s="49" t="s">
        <v>23</v>
      </c>
      <c r="I26" s="79">
        <v>24.139499999999998</v>
      </c>
      <c r="J26" s="35"/>
      <c r="K26" s="79">
        <v>886.48199999999997</v>
      </c>
      <c r="L26" s="29"/>
      <c r="N26" s="49" t="s">
        <v>23</v>
      </c>
      <c r="O26" s="35">
        <f t="shared" si="0"/>
        <v>24.147308803570922</v>
      </c>
      <c r="P26" s="35"/>
      <c r="Q26" s="35">
        <f t="shared" si="1"/>
        <v>886.76800000000003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101</v>
      </c>
      <c r="C32" s="100"/>
      <c r="D32" s="100"/>
      <c r="E32" s="100"/>
      <c r="F32" s="44"/>
      <c r="G32" s="44"/>
      <c r="H32" s="100" t="s">
        <v>103</v>
      </c>
      <c r="I32" s="100"/>
      <c r="J32" s="100"/>
      <c r="K32" s="100"/>
      <c r="L32" s="22"/>
      <c r="M32" s="22"/>
      <c r="N32" s="100" t="s">
        <v>102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0.47188590000000002</v>
      </c>
      <c r="T35" s="84">
        <v>0.52338549999999995</v>
      </c>
      <c r="U35" s="84">
        <v>0.67271020000000004</v>
      </c>
      <c r="V35" s="83"/>
      <c r="W35" s="84">
        <v>0.39277869999999998</v>
      </c>
      <c r="X35" s="84">
        <v>0.38033850000000002</v>
      </c>
      <c r="Y35" s="84">
        <v>0.38376440000000001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35.070260608529516</v>
      </c>
      <c r="D38" s="12"/>
      <c r="E38" s="78">
        <v>1287.895</v>
      </c>
      <c r="F38" s="12"/>
      <c r="H38" s="28" t="s">
        <v>5</v>
      </c>
      <c r="I38" s="78">
        <v>20.302300000000002</v>
      </c>
      <c r="J38" s="29"/>
      <c r="K38" s="78">
        <v>745.56600000000003</v>
      </c>
      <c r="L38" s="29"/>
      <c r="N38" s="28" t="s">
        <v>5</v>
      </c>
      <c r="O38" s="29">
        <f>C38-I38</f>
        <v>14.767960608529513</v>
      </c>
      <c r="P38" s="29"/>
      <c r="Q38" s="29">
        <f>E38-K38</f>
        <v>542.32899999999995</v>
      </c>
    </row>
    <row r="39" spans="1:25" x14ac:dyDescent="0.25">
      <c r="B39" s="11" t="s">
        <v>6</v>
      </c>
      <c r="C39" s="76">
        <v>31.75323663899303</v>
      </c>
      <c r="D39" s="12"/>
      <c r="E39" s="78">
        <v>1166.0830000000001</v>
      </c>
      <c r="F39" s="12"/>
      <c r="H39" s="28" t="s">
        <v>6</v>
      </c>
      <c r="I39" s="78">
        <v>19.674600000000002</v>
      </c>
      <c r="J39" s="29"/>
      <c r="K39" s="78">
        <v>722.51499999999999</v>
      </c>
      <c r="L39" s="29"/>
      <c r="N39" s="28" t="s">
        <v>6</v>
      </c>
      <c r="O39" s="29">
        <f t="shared" ref="O39:O56" si="2">C39-I39</f>
        <v>12.078636638993029</v>
      </c>
      <c r="P39" s="29"/>
      <c r="Q39" s="29">
        <f t="shared" ref="Q39:Q56" si="3">E39-K39</f>
        <v>443.5680000000001</v>
      </c>
    </row>
    <row r="40" spans="1:25" x14ac:dyDescent="0.25">
      <c r="B40" s="11" t="s">
        <v>7</v>
      </c>
      <c r="C40" s="76">
        <v>3.31702396953649</v>
      </c>
      <c r="D40" s="12"/>
      <c r="E40" s="78">
        <v>121.812</v>
      </c>
      <c r="F40" s="12"/>
      <c r="H40" s="28" t="s">
        <v>7</v>
      </c>
      <c r="I40" s="78">
        <v>0.62769399999999997</v>
      </c>
      <c r="J40" s="29"/>
      <c r="K40" s="78">
        <v>23.050999999999998</v>
      </c>
      <c r="L40" s="29"/>
      <c r="N40" s="28" t="s">
        <v>7</v>
      </c>
      <c r="O40" s="29">
        <f t="shared" si="2"/>
        <v>2.6893299695364901</v>
      </c>
      <c r="P40" s="29"/>
      <c r="Q40" s="29">
        <f t="shared" si="3"/>
        <v>98.760999999999996</v>
      </c>
    </row>
    <row r="41" spans="1:25" x14ac:dyDescent="0.25">
      <c r="B41" s="11" t="s">
        <v>8</v>
      </c>
      <c r="C41" s="76">
        <v>25.689698741506749</v>
      </c>
      <c r="D41" s="12"/>
      <c r="E41" s="78">
        <v>943.41</v>
      </c>
      <c r="F41" s="12"/>
      <c r="H41" s="28" t="s">
        <v>8</v>
      </c>
      <c r="I41" s="78">
        <v>40.457700000000003</v>
      </c>
      <c r="J41" s="29"/>
      <c r="K41" s="78">
        <v>1485.739</v>
      </c>
      <c r="L41" s="29"/>
      <c r="N41" s="28" t="s">
        <v>8</v>
      </c>
      <c r="O41" s="29">
        <f>C41-I41</f>
        <v>-14.768001258493253</v>
      </c>
      <c r="P41" s="29"/>
      <c r="Q41" s="29">
        <f t="shared" si="3"/>
        <v>-542.32900000000006</v>
      </c>
    </row>
    <row r="42" spans="1:25" x14ac:dyDescent="0.25">
      <c r="B42" s="11" t="s">
        <v>9</v>
      </c>
      <c r="C42" s="76">
        <v>13.216548195041403</v>
      </c>
      <c r="D42" s="12"/>
      <c r="E42" s="78">
        <v>485.35500000000002</v>
      </c>
      <c r="F42" s="12"/>
      <c r="H42" s="28" t="s">
        <v>9</v>
      </c>
      <c r="I42" s="78">
        <v>5.5040300000000002</v>
      </c>
      <c r="J42" s="29"/>
      <c r="K42" s="78">
        <v>202.126</v>
      </c>
      <c r="L42" s="29"/>
      <c r="N42" s="28" t="s">
        <v>9</v>
      </c>
      <c r="O42" s="29">
        <f t="shared" si="2"/>
        <v>7.7125181950414028</v>
      </c>
      <c r="P42" s="29"/>
      <c r="Q42" s="29">
        <f t="shared" si="3"/>
        <v>283.22900000000004</v>
      </c>
    </row>
    <row r="43" spans="1:25" x14ac:dyDescent="0.25">
      <c r="B43" s="11" t="s">
        <v>10</v>
      </c>
      <c r="C43" s="76">
        <v>26.023492454922327</v>
      </c>
      <c r="D43" s="12"/>
      <c r="E43" s="78">
        <v>955.66800000000001</v>
      </c>
      <c r="F43" s="12"/>
      <c r="H43" s="28" t="s">
        <v>10</v>
      </c>
      <c r="I43" s="78">
        <v>33.735999999999997</v>
      </c>
      <c r="J43" s="29"/>
      <c r="K43" s="78">
        <v>1238.8969999999999</v>
      </c>
      <c r="L43" s="29"/>
      <c r="N43" s="28" t="s">
        <v>10</v>
      </c>
      <c r="O43" s="29">
        <f t="shared" si="2"/>
        <v>-7.7125075450776706</v>
      </c>
      <c r="P43" s="29"/>
      <c r="Q43" s="29">
        <f t="shared" si="3"/>
        <v>-283.22899999999993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60.759959350036276</v>
      </c>
      <c r="D45" s="12"/>
      <c r="E45" s="78">
        <v>2231.3049999999998</v>
      </c>
      <c r="F45" s="12"/>
      <c r="H45" s="31" t="s">
        <v>12</v>
      </c>
      <c r="I45" s="78">
        <v>60.760000000000005</v>
      </c>
      <c r="J45" s="29"/>
      <c r="K45" s="78">
        <v>2231.3049999999998</v>
      </c>
      <c r="L45" s="29"/>
      <c r="N45" s="31" t="s">
        <v>12</v>
      </c>
      <c r="O45" s="29">
        <f>C45-I45</f>
        <v>-4.064996372932228E-5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9.7606477417049895</v>
      </c>
      <c r="D46" s="12"/>
      <c r="E46" s="78">
        <v>358.44299999999998</v>
      </c>
      <c r="F46" s="12"/>
      <c r="H46" s="31" t="s">
        <v>13</v>
      </c>
      <c r="I46" s="78">
        <v>9.76065</v>
      </c>
      <c r="J46" s="29"/>
      <c r="K46" s="78">
        <v>358.44299999999998</v>
      </c>
      <c r="L46" s="29"/>
      <c r="N46" s="31" t="s">
        <v>13</v>
      </c>
      <c r="O46" s="29">
        <f t="shared" si="2"/>
        <v>-2.2582950105487498E-6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14.39092586500988</v>
      </c>
      <c r="D48" s="12"/>
      <c r="E48" s="78">
        <v>528.48199999999997</v>
      </c>
      <c r="F48" s="12"/>
      <c r="H48" s="33" t="s">
        <v>15</v>
      </c>
      <c r="I48" s="78">
        <v>14.3909</v>
      </c>
      <c r="J48" s="29"/>
      <c r="K48" s="78">
        <v>528.48199999999997</v>
      </c>
      <c r="L48" s="29"/>
      <c r="N48" s="33" t="s">
        <v>15</v>
      </c>
      <c r="O48" s="29">
        <f t="shared" si="2"/>
        <v>2.5865009879666445E-5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11.981255486982645</v>
      </c>
      <c r="D49" s="12"/>
      <c r="E49" s="78">
        <v>439.99099999999999</v>
      </c>
      <c r="F49" s="12"/>
      <c r="H49" s="31" t="s">
        <v>16</v>
      </c>
      <c r="I49" s="78">
        <v>11.981300000000001</v>
      </c>
      <c r="J49" s="29"/>
      <c r="K49" s="78">
        <v>439.99099999999999</v>
      </c>
      <c r="L49" s="29"/>
      <c r="N49" s="31" t="s">
        <v>16</v>
      </c>
      <c r="O49" s="29">
        <f t="shared" si="2"/>
        <v>-4.4513017355640727E-5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43.362439302807374</v>
      </c>
      <c r="D50" s="12"/>
      <c r="E50" s="78">
        <v>1592.4110000000001</v>
      </c>
      <c r="F50" s="12"/>
      <c r="H50" s="31" t="s">
        <v>17</v>
      </c>
      <c r="I50" s="78">
        <v>43.362400000000001</v>
      </c>
      <c r="J50" s="29"/>
      <c r="K50" s="78">
        <v>1592.4110000000001</v>
      </c>
      <c r="L50" s="29"/>
      <c r="N50" s="31" t="s">
        <v>17</v>
      </c>
      <c r="O50" s="29">
        <f t="shared" si="2"/>
        <v>3.9302807373076121E-5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7.6953910435015604</v>
      </c>
      <c r="D51" s="12"/>
      <c r="E51" s="78">
        <v>282.60000000000002</v>
      </c>
      <c r="F51" s="12"/>
      <c r="H51" s="31" t="s">
        <v>18</v>
      </c>
      <c r="I51" s="78">
        <v>7.6953900000000006</v>
      </c>
      <c r="J51" s="29"/>
      <c r="K51" s="78">
        <v>282.60000000000002</v>
      </c>
      <c r="L51" s="29"/>
      <c r="N51" s="31" t="s">
        <v>18</v>
      </c>
      <c r="O51" s="29">
        <f t="shared" si="2"/>
        <v>1.0435015598275754E-6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8.8931871009343393</v>
      </c>
      <c r="D52" s="12"/>
      <c r="E52" s="78">
        <v>326.58699999999999</v>
      </c>
      <c r="F52" s="12"/>
      <c r="H52" s="31" t="s">
        <v>19</v>
      </c>
      <c r="I52" s="78">
        <v>8.8931899999999988</v>
      </c>
      <c r="J52" s="29"/>
      <c r="K52" s="78">
        <v>326.58699999999999</v>
      </c>
      <c r="L52" s="29"/>
      <c r="N52" s="31" t="s">
        <v>19</v>
      </c>
      <c r="O52" s="29">
        <f t="shared" si="2"/>
        <v>-2.899065659534017E-6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16.732383381876563</v>
      </c>
      <c r="D53" s="12"/>
      <c r="E53" s="78">
        <v>614.46799999999996</v>
      </c>
      <c r="F53" s="12"/>
      <c r="H53" s="34" t="s">
        <v>20</v>
      </c>
      <c r="I53" s="78">
        <v>16.732399999999998</v>
      </c>
      <c r="J53" s="29"/>
      <c r="K53" s="78">
        <v>614.46799999999996</v>
      </c>
      <c r="L53" s="29"/>
      <c r="N53" s="34" t="s">
        <v>20</v>
      </c>
      <c r="O53" s="29">
        <f t="shared" si="2"/>
        <v>-1.6618123435563348E-5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15.12661723026919</v>
      </c>
      <c r="D55" s="12"/>
      <c r="E55" s="78">
        <v>555.49900000000002</v>
      </c>
      <c r="F55" s="12"/>
      <c r="H55" s="33" t="s">
        <v>22</v>
      </c>
      <c r="I55" s="78">
        <v>1.86416</v>
      </c>
      <c r="J55" s="29"/>
      <c r="K55" s="78">
        <v>68.457999999999998</v>
      </c>
      <c r="L55" s="29"/>
      <c r="N55" s="33" t="s">
        <v>22</v>
      </c>
      <c r="O55" s="29">
        <f t="shared" si="2"/>
        <v>13.26245723026919</v>
      </c>
      <c r="P55" s="29"/>
      <c r="Q55" s="29">
        <f t="shared" si="3"/>
        <v>487.04100000000005</v>
      </c>
    </row>
    <row r="56" spans="1:17" ht="15.75" thickBot="1" x14ac:dyDescent="0.3">
      <c r="A56" s="17"/>
      <c r="B56" s="48" t="s">
        <v>23</v>
      </c>
      <c r="C56" s="77">
        <v>48.286808803570921</v>
      </c>
      <c r="D56" s="18"/>
      <c r="E56" s="79">
        <v>1773.25</v>
      </c>
      <c r="F56" s="18"/>
      <c r="H56" s="49" t="s">
        <v>23</v>
      </c>
      <c r="I56" s="79">
        <v>25.8063</v>
      </c>
      <c r="J56" s="35"/>
      <c r="K56" s="79">
        <v>947.69200000000001</v>
      </c>
      <c r="L56" s="35"/>
      <c r="N56" s="49" t="s">
        <v>23</v>
      </c>
      <c r="O56" s="35">
        <f t="shared" si="2"/>
        <v>22.48050880357092</v>
      </c>
      <c r="P56" s="35"/>
      <c r="Q56" s="35">
        <f t="shared" si="3"/>
        <v>825.55799999999999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7.4257812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34</v>
      </c>
      <c r="C2" s="100"/>
      <c r="D2" s="100"/>
      <c r="E2" s="100"/>
      <c r="F2" s="44"/>
      <c r="G2" s="44"/>
      <c r="H2" s="100" t="s">
        <v>38</v>
      </c>
      <c r="I2" s="100"/>
      <c r="J2" s="100"/>
      <c r="K2" s="100"/>
      <c r="L2" s="22"/>
      <c r="M2" s="22"/>
      <c r="N2" s="100" t="s">
        <v>38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0.40159450000000002</v>
      </c>
      <c r="T5" s="84">
        <v>0.29600510000000002</v>
      </c>
      <c r="U5" s="84">
        <v>0.55369210000000002</v>
      </c>
      <c r="V5" s="83"/>
      <c r="W5" s="84">
        <v>0.33939350000000001</v>
      </c>
      <c r="X5" s="84">
        <v>0.21500710000000001</v>
      </c>
      <c r="Y5" s="84">
        <v>0.32946999999999999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23.256853674609033</v>
      </c>
      <c r="D8" s="12"/>
      <c r="E8" s="78">
        <v>848.43700000000001</v>
      </c>
      <c r="F8" s="12"/>
      <c r="G8" s="12"/>
      <c r="H8" s="28" t="s">
        <v>5</v>
      </c>
      <c r="I8" s="53">
        <v>9.8071400000000004</v>
      </c>
      <c r="J8" s="29"/>
      <c r="K8" s="53">
        <v>357.77600000000001</v>
      </c>
      <c r="L8" s="29"/>
      <c r="N8" s="28" t="s">
        <v>5</v>
      </c>
      <c r="O8" s="29">
        <f>C8-I8</f>
        <v>13.449713674609033</v>
      </c>
      <c r="P8" s="29"/>
      <c r="Q8" s="29">
        <f>E8-K8</f>
        <v>490.661</v>
      </c>
    </row>
    <row r="9" spans="1:25" x14ac:dyDescent="0.25">
      <c r="B9" s="11" t="s">
        <v>6</v>
      </c>
      <c r="C9" s="76">
        <v>21.631384528342849</v>
      </c>
      <c r="D9" s="12"/>
      <c r="E9" s="78">
        <v>789.13800000000003</v>
      </c>
      <c r="F9" s="12"/>
      <c r="G9" s="12"/>
      <c r="H9" s="28" t="s">
        <v>6</v>
      </c>
      <c r="I9" s="53">
        <v>9.4771099999999997</v>
      </c>
      <c r="J9" s="29"/>
      <c r="K9" s="53">
        <v>345.73599999999999</v>
      </c>
      <c r="L9" s="29"/>
      <c r="N9" s="28" t="s">
        <v>6</v>
      </c>
      <c r="O9" s="29">
        <f t="shared" ref="O9:O26" si="0">C9-I9</f>
        <v>12.154274528342849</v>
      </c>
      <c r="P9" s="29"/>
      <c r="Q9" s="29">
        <f t="shared" ref="Q9:Q26" si="1">E9-K9</f>
        <v>443.40200000000004</v>
      </c>
    </row>
    <row r="10" spans="1:25" x14ac:dyDescent="0.25">
      <c r="B10" s="11" t="s">
        <v>7</v>
      </c>
      <c r="C10" s="76">
        <v>1.6254691462661823</v>
      </c>
      <c r="D10" s="12"/>
      <c r="E10" s="78">
        <v>59.298999999999999</v>
      </c>
      <c r="F10" s="12"/>
      <c r="G10" s="12"/>
      <c r="H10" s="28" t="s">
        <v>7</v>
      </c>
      <c r="I10" s="53">
        <v>0.33003300000000002</v>
      </c>
      <c r="J10" s="29"/>
      <c r="K10" s="53">
        <v>12.04</v>
      </c>
      <c r="L10" s="29"/>
      <c r="N10" s="28" t="s">
        <v>7</v>
      </c>
      <c r="O10" s="29">
        <f t="shared" si="0"/>
        <v>1.2954361462661823</v>
      </c>
      <c r="P10" s="29"/>
      <c r="Q10" s="29">
        <f t="shared" si="1"/>
        <v>47.259</v>
      </c>
    </row>
    <row r="11" spans="1:25" x14ac:dyDescent="0.25">
      <c r="B11" s="11" t="s">
        <v>8</v>
      </c>
      <c r="C11" s="76">
        <v>39.767786989229506</v>
      </c>
      <c r="D11" s="12"/>
      <c r="E11" s="78">
        <v>1450.7750000000001</v>
      </c>
      <c r="F11" s="12"/>
      <c r="G11" s="12"/>
      <c r="H11" s="28" t="s">
        <v>8</v>
      </c>
      <c r="I11" s="53">
        <v>53.217499999999994</v>
      </c>
      <c r="J11" s="29"/>
      <c r="K11" s="53">
        <v>1941.4359999999999</v>
      </c>
      <c r="L11" s="29"/>
      <c r="N11" s="28" t="s">
        <v>8</v>
      </c>
      <c r="O11" s="29">
        <f>C11-I11</f>
        <v>-13.449713010770488</v>
      </c>
      <c r="P11" s="29"/>
      <c r="Q11" s="29">
        <f t="shared" si="1"/>
        <v>-490.66099999999983</v>
      </c>
    </row>
    <row r="12" spans="1:25" x14ac:dyDescent="0.25">
      <c r="B12" s="11" t="s">
        <v>9</v>
      </c>
      <c r="C12" s="76">
        <v>6.75482906793534</v>
      </c>
      <c r="D12" s="12"/>
      <c r="E12" s="78">
        <v>246.42400000000001</v>
      </c>
      <c r="F12" s="12"/>
      <c r="G12" s="12"/>
      <c r="H12" s="28" t="s">
        <v>9</v>
      </c>
      <c r="I12" s="53">
        <v>2.0015800000000001</v>
      </c>
      <c r="J12" s="29"/>
      <c r="K12" s="53">
        <v>73.02</v>
      </c>
      <c r="L12" s="29"/>
      <c r="N12" s="28" t="s">
        <v>9</v>
      </c>
      <c r="O12" s="29">
        <f t="shared" si="0"/>
        <v>4.7532490679353394</v>
      </c>
      <c r="P12" s="29"/>
      <c r="Q12" s="29">
        <f t="shared" si="1"/>
        <v>173.404</v>
      </c>
    </row>
    <row r="13" spans="1:25" x14ac:dyDescent="0.25">
      <c r="B13" s="11" t="s">
        <v>10</v>
      </c>
      <c r="C13" s="76">
        <v>30.220530268226121</v>
      </c>
      <c r="D13" s="12"/>
      <c r="E13" s="78">
        <v>1102.48</v>
      </c>
      <c r="F13" s="12"/>
      <c r="G13" s="12"/>
      <c r="H13" s="28" t="s">
        <v>10</v>
      </c>
      <c r="I13" s="53">
        <v>34.973799999999997</v>
      </c>
      <c r="J13" s="29"/>
      <c r="K13" s="53">
        <v>1275.884</v>
      </c>
      <c r="L13" s="29"/>
      <c r="N13" s="28" t="s">
        <v>10</v>
      </c>
      <c r="O13" s="29">
        <f t="shared" si="0"/>
        <v>-4.7532697317738766</v>
      </c>
      <c r="P13" s="29"/>
      <c r="Q13" s="29">
        <f t="shared" si="1"/>
        <v>-173.404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54"/>
      <c r="J14" s="29"/>
      <c r="K14" s="54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63.024640663838539</v>
      </c>
      <c r="D15" s="12"/>
      <c r="E15" s="78">
        <v>2299.212</v>
      </c>
      <c r="F15" s="12"/>
      <c r="G15" s="12"/>
      <c r="H15" s="31" t="s">
        <v>12</v>
      </c>
      <c r="I15" s="55">
        <v>63.0246</v>
      </c>
      <c r="J15" s="29"/>
      <c r="K15" s="55">
        <v>2299.212</v>
      </c>
      <c r="L15" s="29"/>
      <c r="N15" s="31" t="s">
        <v>12</v>
      </c>
      <c r="O15" s="29">
        <f t="shared" si="0"/>
        <v>4.0663838539956032E-5</v>
      </c>
      <c r="P15" s="29"/>
      <c r="Q15" s="29">
        <f>E15-K15</f>
        <v>0</v>
      </c>
    </row>
    <row r="16" spans="1:25" x14ac:dyDescent="0.25">
      <c r="B16" s="14" t="s">
        <v>13</v>
      </c>
      <c r="C16" s="76">
        <v>9.7006783775515917</v>
      </c>
      <c r="D16" s="12"/>
      <c r="E16" s="78">
        <v>353.892</v>
      </c>
      <c r="F16" s="12"/>
      <c r="G16" s="12"/>
      <c r="H16" s="31" t="s">
        <v>13</v>
      </c>
      <c r="I16" s="55">
        <v>9.7006800000000002</v>
      </c>
      <c r="J16" s="29"/>
      <c r="K16" s="55">
        <v>353.892</v>
      </c>
      <c r="L16" s="29"/>
      <c r="N16" s="31" t="s">
        <v>13</v>
      </c>
      <c r="O16" s="29">
        <f t="shared" si="0"/>
        <v>-1.6224484085114455E-6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54"/>
      <c r="J17" s="29"/>
      <c r="K17" s="54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14.024033227013616</v>
      </c>
      <c r="D18" s="12"/>
      <c r="E18" s="78">
        <v>511.613</v>
      </c>
      <c r="F18" s="12"/>
      <c r="G18" s="12"/>
      <c r="H18" s="33" t="s">
        <v>15</v>
      </c>
      <c r="I18" s="53">
        <v>14.024000000000001</v>
      </c>
      <c r="J18" s="29"/>
      <c r="K18" s="53">
        <v>511.613</v>
      </c>
      <c r="L18" s="29"/>
      <c r="N18" s="33" t="s">
        <v>15</v>
      </c>
      <c r="O18" s="29">
        <f t="shared" si="0"/>
        <v>3.3227013615189094E-5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16.860565837270524</v>
      </c>
      <c r="D19" s="12"/>
      <c r="E19" s="78">
        <v>615.09299999999996</v>
      </c>
      <c r="F19" s="12"/>
      <c r="G19" s="12"/>
      <c r="H19" s="31" t="s">
        <v>16</v>
      </c>
      <c r="I19" s="53">
        <v>16.860600000000002</v>
      </c>
      <c r="J19" s="29"/>
      <c r="K19" s="53">
        <v>615.09299999999996</v>
      </c>
      <c r="L19" s="29"/>
      <c r="N19" s="31" t="s">
        <v>16</v>
      </c>
      <c r="O19" s="29">
        <f>C19-I19</f>
        <v>-3.4162729477316134E-5</v>
      </c>
      <c r="P19" s="29"/>
      <c r="Q19" s="29">
        <f>E19-K19</f>
        <v>0</v>
      </c>
    </row>
    <row r="20" spans="1:25" x14ac:dyDescent="0.25">
      <c r="B20" s="14" t="s">
        <v>17</v>
      </c>
      <c r="C20" s="76">
        <v>45.246176382549244</v>
      </c>
      <c r="D20" s="12"/>
      <c r="E20" s="78">
        <v>1650.633</v>
      </c>
      <c r="F20" s="12"/>
      <c r="G20" s="12"/>
      <c r="H20" s="31" t="s">
        <v>17</v>
      </c>
      <c r="I20" s="53">
        <v>45.246199999999995</v>
      </c>
      <c r="J20" s="29"/>
      <c r="K20" s="53">
        <v>1650.633</v>
      </c>
      <c r="L20" s="29"/>
      <c r="N20" s="31" t="s">
        <v>17</v>
      </c>
      <c r="O20" s="29">
        <f t="shared" si="0"/>
        <v>-2.3617450750634816E-5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9.4692438507986054</v>
      </c>
      <c r="D21" s="12"/>
      <c r="E21" s="78">
        <v>345.44900000000001</v>
      </c>
      <c r="F21" s="12"/>
      <c r="G21" s="12"/>
      <c r="H21" s="31" t="s">
        <v>18</v>
      </c>
      <c r="I21" s="55">
        <v>9.4692399999999992</v>
      </c>
      <c r="J21" s="29"/>
      <c r="K21" s="55">
        <v>345.44900000000001</v>
      </c>
      <c r="L21" s="29"/>
      <c r="N21" s="31" t="s">
        <v>18</v>
      </c>
      <c r="O21" s="29">
        <f t="shared" si="0"/>
        <v>3.8507986062086275E-6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8.9383670913973123</v>
      </c>
      <c r="D22" s="12"/>
      <c r="E22" s="78">
        <v>326.08199999999999</v>
      </c>
      <c r="F22" s="12"/>
      <c r="G22" s="12"/>
      <c r="H22" s="31" t="s">
        <v>19</v>
      </c>
      <c r="I22" s="55">
        <v>8.938369999999999</v>
      </c>
      <c r="J22" s="29"/>
      <c r="K22" s="55">
        <v>326.08199999999999</v>
      </c>
      <c r="L22" s="29"/>
      <c r="N22" s="31" t="s">
        <v>19</v>
      </c>
      <c r="O22" s="29">
        <f t="shared" si="0"/>
        <v>-2.9086026867020109E-6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14.148755138268628</v>
      </c>
      <c r="D23" s="12"/>
      <c r="E23" s="78">
        <v>516.16300000000001</v>
      </c>
      <c r="F23" s="12"/>
      <c r="G23" s="12"/>
      <c r="H23" s="34" t="s">
        <v>20</v>
      </c>
      <c r="I23" s="55">
        <v>14.1488</v>
      </c>
      <c r="J23" s="29"/>
      <c r="K23" s="55">
        <v>516.16300000000001</v>
      </c>
      <c r="L23" s="29"/>
      <c r="N23" s="34" t="s">
        <v>20</v>
      </c>
      <c r="O23" s="29">
        <f t="shared" si="0"/>
        <v>-4.4861731371526048E-5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56"/>
      <c r="J24" s="29"/>
      <c r="K24" s="56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5.7856987003702729</v>
      </c>
      <c r="D25" s="12"/>
      <c r="E25" s="78">
        <v>211.06899999999999</v>
      </c>
      <c r="F25" s="12"/>
      <c r="G25" s="12"/>
      <c r="H25" s="33" t="s">
        <v>22</v>
      </c>
      <c r="I25" s="55">
        <v>0.70345900000000006</v>
      </c>
      <c r="J25" s="29"/>
      <c r="K25" s="55">
        <v>25.663</v>
      </c>
      <c r="L25" s="29"/>
      <c r="N25" s="33" t="s">
        <v>22</v>
      </c>
      <c r="O25" s="29">
        <f t="shared" si="0"/>
        <v>5.0822397003702733</v>
      </c>
      <c r="P25" s="29"/>
      <c r="Q25" s="29">
        <f t="shared" si="1"/>
        <v>185.40599999999998</v>
      </c>
    </row>
    <row r="26" spans="1:25" ht="15.75" thickBot="1" x14ac:dyDescent="0.3">
      <c r="A26" s="17"/>
      <c r="B26" s="48" t="s">
        <v>23</v>
      </c>
      <c r="C26" s="77">
        <v>30.01168274254437</v>
      </c>
      <c r="D26" s="18"/>
      <c r="E26" s="79">
        <v>1094.8610000000001</v>
      </c>
      <c r="F26" s="18"/>
      <c r="G26" s="42"/>
      <c r="H26" s="49" t="s">
        <v>23</v>
      </c>
      <c r="I26" s="57">
        <v>11.8087</v>
      </c>
      <c r="J26" s="35"/>
      <c r="K26" s="57">
        <v>430.79599999999999</v>
      </c>
      <c r="L26" s="35"/>
      <c r="N26" s="49" t="s">
        <v>23</v>
      </c>
      <c r="O26" s="35">
        <f t="shared" si="0"/>
        <v>18.202982742544371</v>
      </c>
      <c r="P26" s="35"/>
      <c r="Q26" s="35">
        <f t="shared" si="1"/>
        <v>664.06500000000005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34</v>
      </c>
      <c r="C32" s="100"/>
      <c r="D32" s="100"/>
      <c r="E32" s="100"/>
      <c r="F32" s="44"/>
      <c r="G32" s="44"/>
      <c r="H32" s="100" t="s">
        <v>38</v>
      </c>
      <c r="I32" s="100"/>
      <c r="J32" s="100"/>
      <c r="K32" s="100"/>
      <c r="L32" s="22"/>
      <c r="M32" s="22"/>
      <c r="N32" s="100" t="s">
        <v>38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0.40159450000000002</v>
      </c>
      <c r="T35" s="84">
        <v>0.29600510000000002</v>
      </c>
      <c r="U35" s="84">
        <v>0.55369210000000002</v>
      </c>
      <c r="V35" s="83"/>
      <c r="W35" s="84">
        <v>0.34171269999999998</v>
      </c>
      <c r="X35" s="84">
        <v>0.21750050000000001</v>
      </c>
      <c r="Y35" s="84">
        <v>0.33510519999999999</v>
      </c>
    </row>
    <row r="36" spans="1:25" ht="16.5" thickTop="1" thickBot="1" x14ac:dyDescent="0.3">
      <c r="A36" s="5"/>
      <c r="B36" s="97"/>
      <c r="C36" s="6">
        <v>2018</v>
      </c>
      <c r="D36" s="7"/>
      <c r="E36" s="6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23.256853674609033</v>
      </c>
      <c r="D38" s="12"/>
      <c r="E38" s="78">
        <v>848.43700000000001</v>
      </c>
      <c r="F38" s="12"/>
      <c r="H38" s="28" t="s">
        <v>5</v>
      </c>
      <c r="I38" s="78">
        <v>10.437899999999999</v>
      </c>
      <c r="J38" s="29"/>
      <c r="K38" s="78">
        <v>380.78699999999998</v>
      </c>
      <c r="L38" s="29"/>
      <c r="N38" s="28" t="s">
        <v>5</v>
      </c>
      <c r="O38" s="29">
        <f>C38-I38</f>
        <v>12.818953674609034</v>
      </c>
      <c r="P38" s="29"/>
      <c r="Q38" s="29">
        <f>E38-K38</f>
        <v>467.65000000000003</v>
      </c>
    </row>
    <row r="39" spans="1:25" x14ac:dyDescent="0.25">
      <c r="B39" s="11" t="s">
        <v>6</v>
      </c>
      <c r="C39" s="76">
        <v>21.631384528342849</v>
      </c>
      <c r="D39" s="12"/>
      <c r="E39" s="78">
        <v>789.13800000000003</v>
      </c>
      <c r="F39" s="12"/>
      <c r="H39" s="28" t="s">
        <v>6</v>
      </c>
      <c r="I39" s="78">
        <v>10.0649</v>
      </c>
      <c r="J39" s="29"/>
      <c r="K39" s="78">
        <v>367.17899999999997</v>
      </c>
      <c r="L39" s="29"/>
      <c r="N39" s="28" t="s">
        <v>6</v>
      </c>
      <c r="O39" s="29">
        <f t="shared" ref="O39:O56" si="2">C39-I39</f>
        <v>11.566484528342849</v>
      </c>
      <c r="P39" s="29"/>
      <c r="Q39" s="29">
        <f t="shared" ref="Q39:Q55" si="3">E39-K39</f>
        <v>421.95900000000006</v>
      </c>
    </row>
    <row r="40" spans="1:25" x14ac:dyDescent="0.25">
      <c r="B40" s="11" t="s">
        <v>7</v>
      </c>
      <c r="C40" s="76">
        <v>1.6254691462661823</v>
      </c>
      <c r="D40" s="12"/>
      <c r="E40" s="78">
        <v>59.298999999999999</v>
      </c>
      <c r="F40" s="12"/>
      <c r="H40" s="28" t="s">
        <v>7</v>
      </c>
      <c r="I40" s="78">
        <v>0.37301399999999996</v>
      </c>
      <c r="J40" s="29"/>
      <c r="K40" s="78">
        <v>13.608000000000001</v>
      </c>
      <c r="L40" s="29"/>
      <c r="N40" s="28" t="s">
        <v>7</v>
      </c>
      <c r="O40" s="29">
        <f t="shared" si="2"/>
        <v>1.2524551462661824</v>
      </c>
      <c r="P40" s="29"/>
      <c r="Q40" s="29">
        <f t="shared" si="3"/>
        <v>45.691000000000003</v>
      </c>
    </row>
    <row r="41" spans="1:25" x14ac:dyDescent="0.25">
      <c r="B41" s="11" t="s">
        <v>8</v>
      </c>
      <c r="C41" s="76">
        <v>39.767786989229506</v>
      </c>
      <c r="D41" s="12"/>
      <c r="E41" s="78">
        <v>1450.7750000000001</v>
      </c>
      <c r="F41" s="12"/>
      <c r="H41" s="28" t="s">
        <v>8</v>
      </c>
      <c r="I41" s="78">
        <v>52.5867</v>
      </c>
      <c r="J41" s="29"/>
      <c r="K41" s="78">
        <v>1918.425</v>
      </c>
      <c r="L41" s="29"/>
      <c r="N41" s="28" t="s">
        <v>8</v>
      </c>
      <c r="O41" s="29">
        <f t="shared" si="2"/>
        <v>-12.818913010770494</v>
      </c>
      <c r="P41" s="29"/>
      <c r="Q41" s="29">
        <f t="shared" si="3"/>
        <v>-467.64999999999986</v>
      </c>
    </row>
    <row r="42" spans="1:25" x14ac:dyDescent="0.25">
      <c r="B42" s="11" t="s">
        <v>9</v>
      </c>
      <c r="C42" s="76">
        <v>6.75482906793534</v>
      </c>
      <c r="D42" s="12"/>
      <c r="E42" s="78">
        <v>246.42400000000001</v>
      </c>
      <c r="F42" s="12"/>
      <c r="H42" s="28" t="s">
        <v>9</v>
      </c>
      <c r="I42" s="78">
        <v>2.0811600000000001</v>
      </c>
      <c r="J42" s="29"/>
      <c r="K42" s="78">
        <v>75.923000000000002</v>
      </c>
      <c r="L42" s="29"/>
      <c r="N42" s="28" t="s">
        <v>9</v>
      </c>
      <c r="O42" s="29">
        <f>C42-I42</f>
        <v>4.6736690679353394</v>
      </c>
      <c r="P42" s="29"/>
      <c r="Q42" s="29">
        <f t="shared" si="3"/>
        <v>170.501</v>
      </c>
    </row>
    <row r="43" spans="1:25" x14ac:dyDescent="0.25">
      <c r="B43" s="11" t="s">
        <v>10</v>
      </c>
      <c r="C43" s="76">
        <v>30.220530268226121</v>
      </c>
      <c r="D43" s="12"/>
      <c r="E43" s="78">
        <v>1102.48</v>
      </c>
      <c r="F43" s="12"/>
      <c r="H43" s="28" t="s">
        <v>10</v>
      </c>
      <c r="I43" s="78">
        <v>34.894199999999998</v>
      </c>
      <c r="J43" s="29"/>
      <c r="K43" s="78">
        <v>1272.981</v>
      </c>
      <c r="L43" s="29"/>
      <c r="N43" s="28" t="s">
        <v>10</v>
      </c>
      <c r="O43" s="29">
        <f t="shared" si="2"/>
        <v>-4.6736697317738773</v>
      </c>
      <c r="P43" s="29"/>
      <c r="Q43" s="29">
        <f t="shared" si="3"/>
        <v>-170.50099999999998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63.024640663838539</v>
      </c>
      <c r="D45" s="12"/>
      <c r="E45" s="78">
        <v>2299.212</v>
      </c>
      <c r="F45" s="12"/>
      <c r="H45" s="31" t="s">
        <v>12</v>
      </c>
      <c r="I45" s="78">
        <v>63.0246</v>
      </c>
      <c r="J45" s="29"/>
      <c r="K45" s="78">
        <v>2299.212</v>
      </c>
      <c r="L45" s="29"/>
      <c r="N45" s="31" t="s">
        <v>12</v>
      </c>
      <c r="O45" s="29">
        <f t="shared" si="2"/>
        <v>4.0663838539956032E-5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9.7006783775515917</v>
      </c>
      <c r="D46" s="12"/>
      <c r="E46" s="78">
        <v>353.892</v>
      </c>
      <c r="F46" s="12"/>
      <c r="H46" s="31" t="s">
        <v>13</v>
      </c>
      <c r="I46" s="78">
        <v>9.7006800000000002</v>
      </c>
      <c r="J46" s="29"/>
      <c r="K46" s="78">
        <v>353.892</v>
      </c>
      <c r="L46" s="29"/>
      <c r="N46" s="31" t="s">
        <v>13</v>
      </c>
      <c r="O46" s="29">
        <f t="shared" si="2"/>
        <v>-1.6224484085114455E-6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14.024033227013616</v>
      </c>
      <c r="D48" s="12"/>
      <c r="E48" s="78">
        <v>511.613</v>
      </c>
      <c r="F48" s="12"/>
      <c r="H48" s="33" t="s">
        <v>15</v>
      </c>
      <c r="I48" s="78">
        <v>14.024000000000001</v>
      </c>
      <c r="J48" s="29"/>
      <c r="K48" s="78">
        <v>511.613</v>
      </c>
      <c r="L48" s="29"/>
      <c r="N48" s="33" t="s">
        <v>15</v>
      </c>
      <c r="O48" s="29">
        <f t="shared" si="2"/>
        <v>3.3227013615189094E-5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16.860565837270524</v>
      </c>
      <c r="D49" s="12"/>
      <c r="E49" s="78">
        <v>615.09299999999996</v>
      </c>
      <c r="F49" s="12"/>
      <c r="H49" s="31" t="s">
        <v>16</v>
      </c>
      <c r="I49" s="78">
        <v>16.860600000000002</v>
      </c>
      <c r="J49" s="29"/>
      <c r="K49" s="78">
        <v>615.09299999999996</v>
      </c>
      <c r="L49" s="29"/>
      <c r="N49" s="31" t="s">
        <v>16</v>
      </c>
      <c r="O49" s="29">
        <f t="shared" si="2"/>
        <v>-3.4162729477316134E-5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45.246176382549244</v>
      </c>
      <c r="D50" s="12"/>
      <c r="E50" s="78">
        <v>1650.633</v>
      </c>
      <c r="F50" s="12"/>
      <c r="H50" s="31" t="s">
        <v>17</v>
      </c>
      <c r="I50" s="78">
        <v>45.246199999999995</v>
      </c>
      <c r="J50" s="29"/>
      <c r="K50" s="78">
        <v>1650.633</v>
      </c>
      <c r="L50" s="29"/>
      <c r="N50" s="31" t="s">
        <v>17</v>
      </c>
      <c r="O50" s="29">
        <f t="shared" si="2"/>
        <v>-2.3617450750634816E-5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9.4692438507986054</v>
      </c>
      <c r="D51" s="12"/>
      <c r="E51" s="78">
        <v>345.44900000000001</v>
      </c>
      <c r="F51" s="12"/>
      <c r="H51" s="31" t="s">
        <v>18</v>
      </c>
      <c r="I51" s="78">
        <v>9.4692399999999992</v>
      </c>
      <c r="J51" s="29"/>
      <c r="K51" s="78">
        <v>345.44900000000001</v>
      </c>
      <c r="L51" s="29"/>
      <c r="N51" s="31" t="s">
        <v>18</v>
      </c>
      <c r="O51" s="29">
        <f t="shared" si="2"/>
        <v>3.8507986062086275E-6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8.9383670913973123</v>
      </c>
      <c r="D52" s="12"/>
      <c r="E52" s="78">
        <v>326.08199999999999</v>
      </c>
      <c r="F52" s="12"/>
      <c r="H52" s="31" t="s">
        <v>19</v>
      </c>
      <c r="I52" s="78">
        <v>8.938369999999999</v>
      </c>
      <c r="J52" s="29"/>
      <c r="K52" s="78">
        <v>326.08199999999999</v>
      </c>
      <c r="L52" s="29"/>
      <c r="N52" s="31" t="s">
        <v>19</v>
      </c>
      <c r="O52" s="29">
        <f t="shared" si="2"/>
        <v>-2.9086026867020109E-6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14.148755138268628</v>
      </c>
      <c r="D53" s="12"/>
      <c r="E53" s="78">
        <v>516.16300000000001</v>
      </c>
      <c r="F53" s="12"/>
      <c r="H53" s="34" t="s">
        <v>20</v>
      </c>
      <c r="I53" s="78">
        <v>14.1488</v>
      </c>
      <c r="J53" s="29"/>
      <c r="K53" s="78">
        <v>516.16300000000001</v>
      </c>
      <c r="L53" s="29"/>
      <c r="N53" s="34" t="s">
        <v>20</v>
      </c>
      <c r="O53" s="29">
        <f>C53-I53</f>
        <v>-4.4861731371526048E-5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5.7856987003702729</v>
      </c>
      <c r="D55" s="12"/>
      <c r="E55" s="78">
        <v>211.06899999999999</v>
      </c>
      <c r="F55" s="12"/>
      <c r="H55" s="33" t="s">
        <v>22</v>
      </c>
      <c r="I55" s="78">
        <v>0.79295700000000002</v>
      </c>
      <c r="J55" s="29"/>
      <c r="K55" s="78">
        <v>28.928000000000001</v>
      </c>
      <c r="L55" s="29"/>
      <c r="N55" s="33" t="s">
        <v>22</v>
      </c>
      <c r="O55" s="29">
        <f t="shared" si="2"/>
        <v>4.9927417003702725</v>
      </c>
      <c r="P55" s="29"/>
      <c r="Q55" s="29">
        <f t="shared" si="3"/>
        <v>182.14099999999999</v>
      </c>
    </row>
    <row r="56" spans="1:17" ht="15.75" thickBot="1" x14ac:dyDescent="0.3">
      <c r="A56" s="17"/>
      <c r="B56" s="48" t="s">
        <v>23</v>
      </c>
      <c r="C56" s="77">
        <v>30.01168274254437</v>
      </c>
      <c r="D56" s="18"/>
      <c r="E56" s="79">
        <v>1094.8610000000001</v>
      </c>
      <c r="F56" s="18"/>
      <c r="H56" s="49" t="s">
        <v>23</v>
      </c>
      <c r="I56" s="79">
        <v>12.5191</v>
      </c>
      <c r="J56" s="35"/>
      <c r="K56" s="79">
        <v>456.71</v>
      </c>
      <c r="L56" s="35"/>
      <c r="N56" s="49" t="s">
        <v>23</v>
      </c>
      <c r="O56" s="35">
        <f t="shared" si="2"/>
        <v>17.492582742544371</v>
      </c>
      <c r="P56" s="35"/>
      <c r="Q56" s="35">
        <f>E56-K56</f>
        <v>638.15100000000007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H4:H6"/>
    <mergeCell ref="I4:L4"/>
    <mergeCell ref="N4:N6"/>
    <mergeCell ref="O4:Q4"/>
    <mergeCell ref="B1:E1"/>
    <mergeCell ref="B2:E2"/>
    <mergeCell ref="B3:E3"/>
    <mergeCell ref="B4:B6"/>
    <mergeCell ref="C4:F4"/>
    <mergeCell ref="H1:K1"/>
    <mergeCell ref="N1:Q1"/>
    <mergeCell ref="H2:K2"/>
    <mergeCell ref="N2:Q2"/>
    <mergeCell ref="H3:K3"/>
    <mergeCell ref="N3:Q3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104</v>
      </c>
      <c r="C2" s="100"/>
      <c r="D2" s="100"/>
      <c r="E2" s="100"/>
      <c r="F2" s="44"/>
      <c r="G2" s="44"/>
      <c r="H2" s="100" t="s">
        <v>105</v>
      </c>
      <c r="I2" s="100"/>
      <c r="J2" s="100"/>
      <c r="K2" s="100"/>
      <c r="L2" s="22"/>
      <c r="M2" s="22"/>
      <c r="N2" s="100" t="s">
        <v>105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0.3729268</v>
      </c>
      <c r="T5" s="84">
        <v>0.26363059999999999</v>
      </c>
      <c r="U5" s="84">
        <v>0.43510199999999999</v>
      </c>
      <c r="V5" s="83"/>
      <c r="W5" s="84">
        <v>0.2866339</v>
      </c>
      <c r="X5" s="84">
        <v>0.1618105</v>
      </c>
      <c r="Y5" s="84">
        <v>0.22669069999999999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48.378749523337902</v>
      </c>
      <c r="D8" s="12"/>
      <c r="E8" s="78">
        <v>645.76099999999997</v>
      </c>
      <c r="F8" s="12"/>
      <c r="G8" s="12"/>
      <c r="H8" s="28" t="s">
        <v>5</v>
      </c>
      <c r="I8" s="78">
        <v>23.546800000000001</v>
      </c>
      <c r="J8" s="29"/>
      <c r="K8" s="78">
        <v>314.303</v>
      </c>
      <c r="L8" s="29"/>
      <c r="N8" s="28" t="s">
        <v>5</v>
      </c>
      <c r="O8" s="29">
        <f>C8-I8</f>
        <v>24.831949523337901</v>
      </c>
      <c r="P8" s="29"/>
      <c r="Q8" s="29">
        <f>E8-K8</f>
        <v>331.45799999999997</v>
      </c>
    </row>
    <row r="9" spans="1:25" x14ac:dyDescent="0.25">
      <c r="B9" s="11" t="s">
        <v>6</v>
      </c>
      <c r="C9" s="76">
        <v>45.25117189577788</v>
      </c>
      <c r="D9" s="12"/>
      <c r="E9" s="78">
        <v>604.01400000000001</v>
      </c>
      <c r="F9" s="12"/>
      <c r="G9" s="12"/>
      <c r="H9" s="28" t="s">
        <v>6</v>
      </c>
      <c r="I9" s="78">
        <v>23.441699999999997</v>
      </c>
      <c r="J9" s="29"/>
      <c r="K9" s="78">
        <v>312.89999999999998</v>
      </c>
      <c r="L9" s="29"/>
      <c r="N9" s="28" t="s">
        <v>6</v>
      </c>
      <c r="O9" s="29">
        <f t="shared" ref="O9:O26" si="0">C9-I9</f>
        <v>21.809471895777882</v>
      </c>
      <c r="P9" s="29"/>
      <c r="Q9" s="29">
        <f t="shared" ref="Q9:Q26" si="1">E9-K9</f>
        <v>291.11400000000003</v>
      </c>
    </row>
    <row r="10" spans="1:25" x14ac:dyDescent="0.25">
      <c r="B10" s="11" t="s">
        <v>7</v>
      </c>
      <c r="C10" s="76">
        <v>3.1275776275600222</v>
      </c>
      <c r="D10" s="12"/>
      <c r="E10" s="78">
        <v>41.747</v>
      </c>
      <c r="F10" s="12"/>
      <c r="G10" s="12"/>
      <c r="H10" s="28" t="s">
        <v>7</v>
      </c>
      <c r="I10" s="78">
        <v>0.10510899999999999</v>
      </c>
      <c r="J10" s="29"/>
      <c r="K10" s="78">
        <v>1.403</v>
      </c>
      <c r="L10" s="29"/>
      <c r="N10" s="28" t="s">
        <v>7</v>
      </c>
      <c r="O10" s="29">
        <f t="shared" si="0"/>
        <v>3.0224686275600221</v>
      </c>
      <c r="P10" s="29"/>
      <c r="Q10" s="29">
        <f t="shared" si="1"/>
        <v>40.344000000000001</v>
      </c>
    </row>
    <row r="11" spans="1:25" x14ac:dyDescent="0.25">
      <c r="B11" s="11" t="s">
        <v>8</v>
      </c>
      <c r="C11" s="76">
        <v>28.614784353945865</v>
      </c>
      <c r="D11" s="12"/>
      <c r="E11" s="78">
        <v>381.95100000000002</v>
      </c>
      <c r="F11" s="12"/>
      <c r="G11" s="12"/>
      <c r="H11" s="28" t="s">
        <v>8</v>
      </c>
      <c r="I11" s="78">
        <v>53.446800000000003</v>
      </c>
      <c r="J11" s="29"/>
      <c r="K11" s="78">
        <v>713.40899999999999</v>
      </c>
      <c r="L11" s="29"/>
      <c r="N11" s="28" t="s">
        <v>8</v>
      </c>
      <c r="O11" s="29">
        <f>C11-I11</f>
        <v>-24.832015646054138</v>
      </c>
      <c r="P11" s="29"/>
      <c r="Q11" s="29">
        <f t="shared" si="1"/>
        <v>-331.45799999999997</v>
      </c>
    </row>
    <row r="12" spans="1:25" x14ac:dyDescent="0.25">
      <c r="B12" s="11" t="s">
        <v>9</v>
      </c>
      <c r="C12" s="76">
        <v>7.6359582650024018</v>
      </c>
      <c r="D12" s="12"/>
      <c r="E12" s="78">
        <v>101.925</v>
      </c>
      <c r="F12" s="12"/>
      <c r="G12" s="12"/>
      <c r="H12" s="28" t="s">
        <v>9</v>
      </c>
      <c r="I12" s="78">
        <v>2.84402</v>
      </c>
      <c r="J12" s="29"/>
      <c r="K12" s="78">
        <v>37.962000000000003</v>
      </c>
      <c r="L12" s="29"/>
      <c r="N12" s="28" t="s">
        <v>9</v>
      </c>
      <c r="O12" s="29">
        <f t="shared" si="0"/>
        <v>4.7919382650024023</v>
      </c>
      <c r="P12" s="29"/>
      <c r="Q12" s="29">
        <f t="shared" si="1"/>
        <v>63.962999999999994</v>
      </c>
    </row>
    <row r="13" spans="1:25" x14ac:dyDescent="0.25">
      <c r="B13" s="11" t="s">
        <v>10</v>
      </c>
      <c r="C13" s="76">
        <v>15.370507857713836</v>
      </c>
      <c r="D13" s="12"/>
      <c r="E13" s="78">
        <v>205.166</v>
      </c>
      <c r="F13" s="12"/>
      <c r="G13" s="12"/>
      <c r="H13" s="28" t="s">
        <v>10</v>
      </c>
      <c r="I13" s="78">
        <v>20.162500000000001</v>
      </c>
      <c r="J13" s="29"/>
      <c r="K13" s="78">
        <v>269.12900000000002</v>
      </c>
      <c r="L13" s="29"/>
      <c r="N13" s="28" t="s">
        <v>10</v>
      </c>
      <c r="O13" s="29">
        <f t="shared" si="0"/>
        <v>-4.7919921422861655</v>
      </c>
      <c r="P13" s="29"/>
      <c r="Q13" s="29">
        <f t="shared" si="1"/>
        <v>-63.963000000000022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76.993533877283767</v>
      </c>
      <c r="D15" s="12"/>
      <c r="E15" s="78">
        <v>1027.712</v>
      </c>
      <c r="F15" s="12"/>
      <c r="G15" s="12"/>
      <c r="H15" s="31" t="s">
        <v>12</v>
      </c>
      <c r="I15" s="78">
        <v>76.993499999999997</v>
      </c>
      <c r="J15" s="29"/>
      <c r="K15" s="78">
        <v>1027.712</v>
      </c>
      <c r="L15" s="29"/>
      <c r="N15" s="31" t="s">
        <v>12</v>
      </c>
      <c r="O15" s="29">
        <f t="shared" si="0"/>
        <v>3.3877283769356836E-5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13.502516850801205</v>
      </c>
      <c r="D16" s="12"/>
      <c r="E16" s="78">
        <v>180.232</v>
      </c>
      <c r="F16" s="12"/>
      <c r="G16" s="12"/>
      <c r="H16" s="31" t="s">
        <v>13</v>
      </c>
      <c r="I16" s="78">
        <v>13.502500000000001</v>
      </c>
      <c r="J16" s="29"/>
      <c r="K16" s="78">
        <v>180.232</v>
      </c>
      <c r="L16" s="29"/>
      <c r="N16" s="31" t="s">
        <v>13</v>
      </c>
      <c r="O16" s="29">
        <f>C16-I16</f>
        <v>1.6850801204171262E-5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13.116991795793087</v>
      </c>
      <c r="D18" s="12"/>
      <c r="E18" s="78">
        <v>175.08600000000001</v>
      </c>
      <c r="F18" s="12"/>
      <c r="G18" s="12"/>
      <c r="H18" s="33" t="s">
        <v>15</v>
      </c>
      <c r="I18" s="78">
        <v>13.117000000000001</v>
      </c>
      <c r="J18" s="29"/>
      <c r="K18" s="78">
        <v>175.08600000000001</v>
      </c>
      <c r="L18" s="29"/>
      <c r="N18" s="33" t="s">
        <v>15</v>
      </c>
      <c r="O18" s="29">
        <f t="shared" si="0"/>
        <v>-8.204206913831058E-6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13.736633795399023</v>
      </c>
      <c r="D19" s="12"/>
      <c r="E19" s="78">
        <v>183.357</v>
      </c>
      <c r="F19" s="12"/>
      <c r="G19" s="12"/>
      <c r="H19" s="31" t="s">
        <v>16</v>
      </c>
      <c r="I19" s="78">
        <v>13.736599999999999</v>
      </c>
      <c r="J19" s="29"/>
      <c r="K19" s="78">
        <v>183.357</v>
      </c>
      <c r="L19" s="29"/>
      <c r="N19" s="31" t="s">
        <v>16</v>
      </c>
      <c r="O19" s="29">
        <f t="shared" si="0"/>
        <v>3.3795399023262007E-5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67.784909083962205</v>
      </c>
      <c r="D20" s="12"/>
      <c r="E20" s="78">
        <v>904.79499999999996</v>
      </c>
      <c r="F20" s="12"/>
      <c r="G20" s="12"/>
      <c r="H20" s="31" t="s">
        <v>17</v>
      </c>
      <c r="I20" s="78">
        <v>67.784900000000007</v>
      </c>
      <c r="J20" s="29"/>
      <c r="K20" s="78">
        <v>904.79499999999996</v>
      </c>
      <c r="L20" s="29"/>
      <c r="N20" s="31" t="s">
        <v>17</v>
      </c>
      <c r="O20" s="29">
        <f t="shared" si="0"/>
        <v>9.0839621975646878E-6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8.7140948889087007</v>
      </c>
      <c r="D21" s="12"/>
      <c r="E21" s="78">
        <v>116.316</v>
      </c>
      <c r="F21" s="12"/>
      <c r="G21" s="12"/>
      <c r="H21" s="31" t="s">
        <v>18</v>
      </c>
      <c r="I21" s="78">
        <v>8.7140899999999988</v>
      </c>
      <c r="J21" s="29"/>
      <c r="K21" s="78">
        <v>116.316</v>
      </c>
      <c r="L21" s="29"/>
      <c r="N21" s="31" t="s">
        <v>18</v>
      </c>
      <c r="O21" s="29">
        <f t="shared" si="0"/>
        <v>4.8889087018721966E-6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10.130333839525383</v>
      </c>
      <c r="D22" s="12"/>
      <c r="E22" s="78">
        <v>135.22</v>
      </c>
      <c r="F22" s="12"/>
      <c r="G22" s="12"/>
      <c r="H22" s="31" t="s">
        <v>19</v>
      </c>
      <c r="I22" s="78">
        <v>10.1303</v>
      </c>
      <c r="J22" s="29"/>
      <c r="K22" s="78">
        <v>135.22</v>
      </c>
      <c r="L22" s="29"/>
      <c r="N22" s="31" t="s">
        <v>19</v>
      </c>
      <c r="O22" s="29">
        <f t="shared" si="0"/>
        <v>3.3839525382717284E-5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20.235944929701237</v>
      </c>
      <c r="D23" s="12"/>
      <c r="E23" s="78">
        <v>270.11</v>
      </c>
      <c r="F23" s="12"/>
      <c r="G23" s="12"/>
      <c r="H23" s="34" t="s">
        <v>20</v>
      </c>
      <c r="I23" s="78">
        <v>20.235900000000001</v>
      </c>
      <c r="K23" s="78">
        <v>270.11</v>
      </c>
      <c r="L23" s="29"/>
      <c r="N23" s="34" t="s">
        <v>20</v>
      </c>
      <c r="O23" s="29">
        <f t="shared" si="0"/>
        <v>4.4929701235929542E-5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14.914785178037507</v>
      </c>
      <c r="D25" s="12"/>
      <c r="E25" s="78">
        <v>199.083</v>
      </c>
      <c r="F25" s="12"/>
      <c r="G25" s="12"/>
      <c r="H25" s="33" t="s">
        <v>22</v>
      </c>
      <c r="I25" s="78">
        <v>0.49490400000000001</v>
      </c>
      <c r="J25" s="29"/>
      <c r="K25" s="78">
        <v>6.6059999999999999</v>
      </c>
      <c r="L25" s="29"/>
      <c r="N25" s="33" t="s">
        <v>22</v>
      </c>
      <c r="O25" s="29">
        <f t="shared" si="0"/>
        <v>14.419881178037507</v>
      </c>
      <c r="P25" s="29"/>
      <c r="Q25" s="29">
        <f t="shared" si="1"/>
        <v>192.477</v>
      </c>
    </row>
    <row r="26" spans="1:25" ht="15.75" thickBot="1" x14ac:dyDescent="0.3">
      <c r="A26" s="17"/>
      <c r="B26" s="48" t="s">
        <v>23</v>
      </c>
      <c r="C26" s="77">
        <v>56.014707788340303</v>
      </c>
      <c r="D26" s="18"/>
      <c r="E26" s="79">
        <v>747.68600000000004</v>
      </c>
      <c r="F26" s="18"/>
      <c r="G26" s="42"/>
      <c r="H26" s="49" t="s">
        <v>23</v>
      </c>
      <c r="I26" s="79">
        <v>26.390799999999999</v>
      </c>
      <c r="J26" s="35"/>
      <c r="K26" s="79">
        <v>352.26499999999999</v>
      </c>
      <c r="L26" s="29"/>
      <c r="N26" s="49" t="s">
        <v>23</v>
      </c>
      <c r="O26" s="35">
        <f t="shared" si="0"/>
        <v>29.623907788340304</v>
      </c>
      <c r="P26" s="35"/>
      <c r="Q26" s="35">
        <f t="shared" si="1"/>
        <v>395.42100000000005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104</v>
      </c>
      <c r="C32" s="100"/>
      <c r="D32" s="100"/>
      <c r="E32" s="100"/>
      <c r="F32" s="44"/>
      <c r="G32" s="44"/>
      <c r="H32" s="100" t="s">
        <v>106</v>
      </c>
      <c r="I32" s="100"/>
      <c r="J32" s="100"/>
      <c r="K32" s="100"/>
      <c r="L32" s="22"/>
      <c r="M32" s="22"/>
      <c r="N32" s="100" t="s">
        <v>105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0.3729268</v>
      </c>
      <c r="T35" s="84">
        <v>0.26363059999999999</v>
      </c>
      <c r="U35" s="84">
        <v>0.43510199999999999</v>
      </c>
      <c r="V35" s="83"/>
      <c r="W35" s="84">
        <v>0.29346820000000001</v>
      </c>
      <c r="X35" s="84">
        <v>0.16855390000000001</v>
      </c>
      <c r="Y35" s="84">
        <v>0.23905489999999999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48.378749523337902</v>
      </c>
      <c r="D38" s="12"/>
      <c r="E38" s="78">
        <v>645.76099999999997</v>
      </c>
      <c r="F38" s="12"/>
      <c r="H38" s="28" t="s">
        <v>5</v>
      </c>
      <c r="I38" s="78">
        <v>25.674400000000002</v>
      </c>
      <c r="J38" s="29"/>
      <c r="K38" s="78">
        <v>342.70299999999997</v>
      </c>
      <c r="L38" s="29"/>
      <c r="N38" s="28" t="s">
        <v>5</v>
      </c>
      <c r="O38" s="29">
        <f>C38-I38</f>
        <v>22.7043495233379</v>
      </c>
      <c r="P38" s="29"/>
      <c r="Q38" s="29">
        <f>E38-K38</f>
        <v>303.05799999999999</v>
      </c>
    </row>
    <row r="39" spans="1:25" x14ac:dyDescent="0.25">
      <c r="B39" s="11" t="s">
        <v>6</v>
      </c>
      <c r="C39" s="76">
        <v>45.25117189577788</v>
      </c>
      <c r="D39" s="12"/>
      <c r="E39" s="78">
        <v>604.01400000000001</v>
      </c>
      <c r="F39" s="12"/>
      <c r="H39" s="28" t="s">
        <v>6</v>
      </c>
      <c r="I39" s="78">
        <v>25.547599999999999</v>
      </c>
      <c r="J39" s="29"/>
      <c r="K39" s="78">
        <v>341.01</v>
      </c>
      <c r="L39" s="29"/>
      <c r="N39" s="28" t="s">
        <v>6</v>
      </c>
      <c r="O39" s="29">
        <f t="shared" ref="O39:O56" si="2">C39-I39</f>
        <v>19.70357189577788</v>
      </c>
      <c r="P39" s="29"/>
      <c r="Q39" s="29">
        <f t="shared" ref="Q39:Q56" si="3">E39-K39</f>
        <v>263.00400000000002</v>
      </c>
    </row>
    <row r="40" spans="1:25" x14ac:dyDescent="0.25">
      <c r="B40" s="11" t="s">
        <v>7</v>
      </c>
      <c r="C40" s="76">
        <v>3.1275776275600222</v>
      </c>
      <c r="D40" s="12"/>
      <c r="E40" s="78">
        <v>41.747</v>
      </c>
      <c r="F40" s="12"/>
      <c r="H40" s="28" t="s">
        <v>7</v>
      </c>
      <c r="I40" s="78">
        <v>0.126835</v>
      </c>
      <c r="J40" s="29"/>
      <c r="K40" s="78">
        <v>1.6930000000000001</v>
      </c>
      <c r="L40" s="29"/>
      <c r="N40" s="28" t="s">
        <v>7</v>
      </c>
      <c r="O40" s="29">
        <f t="shared" si="2"/>
        <v>3.0007426275600224</v>
      </c>
      <c r="P40" s="29"/>
      <c r="Q40" s="29">
        <f t="shared" si="3"/>
        <v>40.054000000000002</v>
      </c>
    </row>
    <row r="41" spans="1:25" x14ac:dyDescent="0.25">
      <c r="B41" s="11" t="s">
        <v>8</v>
      </c>
      <c r="C41" s="76">
        <v>28.614784353945865</v>
      </c>
      <c r="D41" s="12"/>
      <c r="E41" s="78">
        <v>381.95100000000002</v>
      </c>
      <c r="F41" s="12"/>
      <c r="H41" s="28" t="s">
        <v>8</v>
      </c>
      <c r="I41" s="78">
        <v>51.319099999999992</v>
      </c>
      <c r="J41" s="29"/>
      <c r="K41" s="78">
        <v>685.00900000000001</v>
      </c>
      <c r="L41" s="29"/>
      <c r="N41" s="28" t="s">
        <v>8</v>
      </c>
      <c r="O41" s="29">
        <f t="shared" si="2"/>
        <v>-22.704315646054127</v>
      </c>
      <c r="P41" s="29"/>
      <c r="Q41" s="29">
        <f t="shared" si="3"/>
        <v>-303.05799999999999</v>
      </c>
    </row>
    <row r="42" spans="1:25" x14ac:dyDescent="0.25">
      <c r="B42" s="11" t="s">
        <v>9</v>
      </c>
      <c r="C42" s="76">
        <v>7.6359582650024018</v>
      </c>
      <c r="D42" s="12"/>
      <c r="E42" s="78">
        <v>101.925</v>
      </c>
      <c r="F42" s="12"/>
      <c r="H42" s="28" t="s">
        <v>9</v>
      </c>
      <c r="I42" s="78">
        <v>2.9944500000000001</v>
      </c>
      <c r="J42" s="29"/>
      <c r="K42" s="78">
        <v>39.97</v>
      </c>
      <c r="L42" s="29"/>
      <c r="N42" s="28" t="s">
        <v>9</v>
      </c>
      <c r="O42" s="29">
        <f t="shared" si="2"/>
        <v>4.6415082650024022</v>
      </c>
      <c r="P42" s="29"/>
      <c r="Q42" s="29">
        <f t="shared" si="3"/>
        <v>61.954999999999998</v>
      </c>
    </row>
    <row r="43" spans="1:25" x14ac:dyDescent="0.25">
      <c r="B43" s="11" t="s">
        <v>10</v>
      </c>
      <c r="C43" s="76">
        <v>15.370507857713836</v>
      </c>
      <c r="D43" s="12"/>
      <c r="E43" s="78">
        <v>205.166</v>
      </c>
      <c r="F43" s="12"/>
      <c r="H43" s="28" t="s">
        <v>10</v>
      </c>
      <c r="I43" s="78">
        <v>20.012</v>
      </c>
      <c r="J43" s="29"/>
      <c r="K43" s="78">
        <v>267.12099999999998</v>
      </c>
      <c r="L43" s="29"/>
      <c r="N43" s="28" t="s">
        <v>10</v>
      </c>
      <c r="O43" s="29">
        <f>C43-I43</f>
        <v>-4.6414921422861646</v>
      </c>
      <c r="P43" s="29"/>
      <c r="Q43" s="29">
        <f t="shared" si="3"/>
        <v>-61.954999999999984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76.993533877283767</v>
      </c>
      <c r="D45" s="12"/>
      <c r="E45" s="78">
        <v>1027.712</v>
      </c>
      <c r="F45" s="12"/>
      <c r="H45" s="31" t="s">
        <v>12</v>
      </c>
      <c r="I45" s="78">
        <v>76.993499999999997</v>
      </c>
      <c r="J45" s="29"/>
      <c r="K45" s="78">
        <v>1027.712</v>
      </c>
      <c r="L45" s="29"/>
      <c r="N45" s="31" t="s">
        <v>12</v>
      </c>
      <c r="O45" s="29">
        <f t="shared" si="2"/>
        <v>3.3877283769356836E-5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13.502516850801205</v>
      </c>
      <c r="D46" s="12"/>
      <c r="E46" s="78">
        <v>180.232</v>
      </c>
      <c r="F46" s="12"/>
      <c r="H46" s="31" t="s">
        <v>13</v>
      </c>
      <c r="I46" s="78">
        <v>13.502500000000001</v>
      </c>
      <c r="J46" s="29"/>
      <c r="K46" s="78">
        <v>180.232</v>
      </c>
      <c r="L46" s="29"/>
      <c r="N46" s="31" t="s">
        <v>13</v>
      </c>
      <c r="O46" s="29">
        <f t="shared" si="2"/>
        <v>1.6850801204171262E-5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13.116991795793087</v>
      </c>
      <c r="D48" s="12"/>
      <c r="E48" s="78">
        <v>175.08600000000001</v>
      </c>
      <c r="F48" s="12"/>
      <c r="H48" s="33" t="s">
        <v>15</v>
      </c>
      <c r="I48" s="78">
        <v>13.117000000000001</v>
      </c>
      <c r="J48" s="29"/>
      <c r="K48" s="78">
        <v>175.08600000000001</v>
      </c>
      <c r="L48" s="29"/>
      <c r="N48" s="33" t="s">
        <v>15</v>
      </c>
      <c r="O48" s="29">
        <f t="shared" si="2"/>
        <v>-8.204206913831058E-6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13.736633795399023</v>
      </c>
      <c r="D49" s="12"/>
      <c r="E49" s="78">
        <v>183.357</v>
      </c>
      <c r="F49" s="12"/>
      <c r="H49" s="31" t="s">
        <v>16</v>
      </c>
      <c r="I49" s="78">
        <v>13.736599999999999</v>
      </c>
      <c r="J49" s="29"/>
      <c r="K49" s="78">
        <v>183.357</v>
      </c>
      <c r="L49" s="29"/>
      <c r="N49" s="31" t="s">
        <v>16</v>
      </c>
      <c r="O49" s="29">
        <f t="shared" si="2"/>
        <v>3.3795399023262007E-5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67.784909083962205</v>
      </c>
      <c r="D50" s="12"/>
      <c r="E50" s="78">
        <v>904.79499999999996</v>
      </c>
      <c r="F50" s="12"/>
      <c r="H50" s="31" t="s">
        <v>17</v>
      </c>
      <c r="I50" s="78">
        <v>67.784900000000007</v>
      </c>
      <c r="J50" s="29"/>
      <c r="K50" s="78">
        <v>904.79499999999996</v>
      </c>
      <c r="L50" s="29"/>
      <c r="N50" s="31" t="s">
        <v>17</v>
      </c>
      <c r="O50" s="29">
        <f t="shared" si="2"/>
        <v>9.0839621975646878E-6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8.7140948889087007</v>
      </c>
      <c r="D51" s="12"/>
      <c r="E51" s="78">
        <v>116.316</v>
      </c>
      <c r="F51" s="12"/>
      <c r="H51" s="31" t="s">
        <v>18</v>
      </c>
      <c r="I51" s="78">
        <v>8.7140899999999988</v>
      </c>
      <c r="J51" s="29"/>
      <c r="K51" s="78">
        <v>116.316</v>
      </c>
      <c r="L51" s="29"/>
      <c r="N51" s="31" t="s">
        <v>18</v>
      </c>
      <c r="O51" s="29">
        <f t="shared" si="2"/>
        <v>4.8889087018721966E-6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10.130333839525383</v>
      </c>
      <c r="D52" s="12"/>
      <c r="E52" s="78">
        <v>135.22</v>
      </c>
      <c r="F52" s="12"/>
      <c r="H52" s="31" t="s">
        <v>19</v>
      </c>
      <c r="I52" s="78">
        <v>10.1303</v>
      </c>
      <c r="J52" s="29"/>
      <c r="K52" s="78">
        <v>135.22</v>
      </c>
      <c r="L52" s="29"/>
      <c r="N52" s="31" t="s">
        <v>19</v>
      </c>
      <c r="O52" s="29">
        <f t="shared" si="2"/>
        <v>3.3839525382717284E-5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20.235944929701237</v>
      </c>
      <c r="D53" s="12"/>
      <c r="E53" s="78">
        <v>270.11</v>
      </c>
      <c r="F53" s="12"/>
      <c r="H53" s="34" t="s">
        <v>20</v>
      </c>
      <c r="I53" s="78">
        <v>20.235900000000001</v>
      </c>
      <c r="J53" s="29"/>
      <c r="K53" s="78">
        <v>270.11</v>
      </c>
      <c r="L53" s="29"/>
      <c r="N53" s="34" t="s">
        <v>20</v>
      </c>
      <c r="O53" s="29">
        <f t="shared" si="2"/>
        <v>4.4929701235929542E-5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14.914785178037507</v>
      </c>
      <c r="D55" s="12"/>
      <c r="E55" s="78">
        <v>199.083</v>
      </c>
      <c r="F55" s="12"/>
      <c r="H55" s="33" t="s">
        <v>22</v>
      </c>
      <c r="I55" s="78">
        <v>0.72849699999999995</v>
      </c>
      <c r="J55" s="29"/>
      <c r="K55" s="78">
        <v>9.7240000000000002</v>
      </c>
      <c r="L55" s="29"/>
      <c r="N55" s="33" t="s">
        <v>22</v>
      </c>
      <c r="O55" s="29">
        <f t="shared" si="2"/>
        <v>14.186288178037508</v>
      </c>
      <c r="P55" s="29"/>
      <c r="Q55" s="29">
        <f t="shared" si="3"/>
        <v>189.35900000000001</v>
      </c>
    </row>
    <row r="56" spans="1:17" ht="15.75" thickBot="1" x14ac:dyDescent="0.3">
      <c r="A56" s="17"/>
      <c r="B56" s="48" t="s">
        <v>23</v>
      </c>
      <c r="C56" s="77">
        <v>56.014707788340303</v>
      </c>
      <c r="D56" s="18"/>
      <c r="E56" s="79">
        <v>747.68600000000004</v>
      </c>
      <c r="F56" s="18"/>
      <c r="H56" s="49" t="s">
        <v>23</v>
      </c>
      <c r="I56" s="79">
        <v>28.668900000000004</v>
      </c>
      <c r="J56" s="35"/>
      <c r="K56" s="79">
        <v>382.673</v>
      </c>
      <c r="L56" s="35"/>
      <c r="N56" s="49" t="s">
        <v>23</v>
      </c>
      <c r="O56" s="35">
        <f t="shared" si="2"/>
        <v>27.345807788340299</v>
      </c>
      <c r="P56" s="35"/>
      <c r="Q56" s="35">
        <f t="shared" si="3"/>
        <v>365.01300000000003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107</v>
      </c>
      <c r="C2" s="100"/>
      <c r="D2" s="100"/>
      <c r="E2" s="100"/>
      <c r="F2" s="44"/>
      <c r="G2" s="44"/>
      <c r="H2" s="100" t="s">
        <v>108</v>
      </c>
      <c r="I2" s="100"/>
      <c r="J2" s="100"/>
      <c r="K2" s="100"/>
      <c r="L2" s="22"/>
      <c r="M2" s="22"/>
      <c r="N2" s="100" t="s">
        <v>108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0.4531541</v>
      </c>
      <c r="T5" s="84">
        <v>0.38406380000000001</v>
      </c>
      <c r="U5" s="84">
        <v>0.70743080000000003</v>
      </c>
      <c r="V5" s="83"/>
      <c r="W5" s="84">
        <v>0.32839679999999999</v>
      </c>
      <c r="X5" s="84">
        <v>0.21040719999999999</v>
      </c>
      <c r="Y5" s="84">
        <v>0.28844439999999999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61.778921975104197</v>
      </c>
      <c r="D8" s="12"/>
      <c r="E8" s="78">
        <v>5088.5630000000001</v>
      </c>
      <c r="F8" s="12"/>
      <c r="G8" s="12"/>
      <c r="H8" s="28" t="s">
        <v>5</v>
      </c>
      <c r="I8" s="78">
        <v>36.358400000000003</v>
      </c>
      <c r="J8" s="29"/>
      <c r="K8" s="78">
        <v>2994.7420000000002</v>
      </c>
      <c r="L8" s="29"/>
      <c r="N8" s="28" t="s">
        <v>5</v>
      </c>
      <c r="O8" s="29">
        <f>C8-I8</f>
        <v>25.420521975104194</v>
      </c>
      <c r="P8" s="29"/>
      <c r="Q8" s="29">
        <f>E8-K8</f>
        <v>2093.8209999999999</v>
      </c>
    </row>
    <row r="9" spans="1:25" x14ac:dyDescent="0.25">
      <c r="B9" s="11" t="s">
        <v>6</v>
      </c>
      <c r="C9" s="76">
        <v>44.079519420935249</v>
      </c>
      <c r="D9" s="12"/>
      <c r="E9" s="78">
        <v>3630.7109999999998</v>
      </c>
      <c r="F9" s="12"/>
      <c r="G9" s="12"/>
      <c r="H9" s="28" t="s">
        <v>6</v>
      </c>
      <c r="I9" s="78">
        <v>35.417999999999999</v>
      </c>
      <c r="J9" s="29"/>
      <c r="K9" s="78">
        <v>2917.2820000000002</v>
      </c>
      <c r="L9" s="29"/>
      <c r="N9" s="28" t="s">
        <v>6</v>
      </c>
      <c r="O9" s="29">
        <f t="shared" ref="O9:O26" si="0">C9-I9</f>
        <v>8.6615194209352495</v>
      </c>
      <c r="P9" s="29"/>
      <c r="Q9" s="29">
        <f t="shared" ref="Q9:Q26" si="1">E9-K9</f>
        <v>713.42899999999963</v>
      </c>
    </row>
    <row r="10" spans="1:25" x14ac:dyDescent="0.25">
      <c r="B10" s="11" t="s">
        <v>7</v>
      </c>
      <c r="C10" s="76">
        <v>17.699402554168948</v>
      </c>
      <c r="D10" s="12"/>
      <c r="E10" s="78">
        <v>1457.8520000000001</v>
      </c>
      <c r="F10" s="12"/>
      <c r="G10" s="12"/>
      <c r="H10" s="28" t="s">
        <v>7</v>
      </c>
      <c r="I10" s="78">
        <v>0.94042199999999998</v>
      </c>
      <c r="J10" s="29"/>
      <c r="K10" s="78">
        <v>77.459999999999994</v>
      </c>
      <c r="L10" s="29"/>
      <c r="N10" s="28" t="s">
        <v>7</v>
      </c>
      <c r="O10" s="29">
        <f>C10-I10</f>
        <v>16.758980554168946</v>
      </c>
      <c r="P10" s="29"/>
      <c r="Q10" s="29">
        <f t="shared" si="1"/>
        <v>1380.3920000000001</v>
      </c>
    </row>
    <row r="11" spans="1:25" x14ac:dyDescent="0.25">
      <c r="B11" s="11" t="s">
        <v>8</v>
      </c>
      <c r="C11" s="76">
        <v>21.149121071104673</v>
      </c>
      <c r="D11" s="12"/>
      <c r="E11" s="78">
        <v>1741.9960000000001</v>
      </c>
      <c r="F11" s="12"/>
      <c r="G11" s="12"/>
      <c r="H11" s="28" t="s">
        <v>8</v>
      </c>
      <c r="I11" s="78">
        <v>46.569700000000005</v>
      </c>
      <c r="J11" s="29"/>
      <c r="K11" s="78">
        <v>3835.817</v>
      </c>
      <c r="L11" s="29"/>
      <c r="N11" s="28" t="s">
        <v>8</v>
      </c>
      <c r="O11" s="29">
        <f t="shared" si="0"/>
        <v>-25.420578928895331</v>
      </c>
      <c r="P11" s="29"/>
      <c r="Q11" s="29">
        <f t="shared" si="1"/>
        <v>-2093.8209999999999</v>
      </c>
    </row>
    <row r="12" spans="1:25" x14ac:dyDescent="0.25">
      <c r="B12" s="11" t="s">
        <v>9</v>
      </c>
      <c r="C12" s="76">
        <v>6.1467354156321745</v>
      </c>
      <c r="D12" s="12"/>
      <c r="E12" s="78">
        <v>506.29</v>
      </c>
      <c r="F12" s="12"/>
      <c r="G12" s="12"/>
      <c r="H12" s="28" t="s">
        <v>9</v>
      </c>
      <c r="I12" s="78">
        <v>3.0551300000000001</v>
      </c>
      <c r="J12" s="29"/>
      <c r="K12" s="78">
        <v>251.643</v>
      </c>
      <c r="L12" s="29"/>
      <c r="N12" s="28" t="s">
        <v>9</v>
      </c>
      <c r="O12" s="29">
        <f t="shared" si="0"/>
        <v>3.0916054156321744</v>
      </c>
      <c r="P12" s="29"/>
      <c r="Q12" s="29">
        <f t="shared" si="1"/>
        <v>254.64700000000002</v>
      </c>
    </row>
    <row r="13" spans="1:25" x14ac:dyDescent="0.25">
      <c r="B13" s="11" t="s">
        <v>10</v>
      </c>
      <c r="C13" s="76">
        <v>10.925221538158954</v>
      </c>
      <c r="D13" s="12"/>
      <c r="E13" s="78">
        <v>899.88099999999997</v>
      </c>
      <c r="F13" s="12"/>
      <c r="G13" s="12"/>
      <c r="H13" s="28" t="s">
        <v>10</v>
      </c>
      <c r="I13" s="78">
        <v>14.016799999999998</v>
      </c>
      <c r="J13" s="29"/>
      <c r="K13" s="78">
        <v>1154.528</v>
      </c>
      <c r="L13" s="29"/>
      <c r="N13" s="28" t="s">
        <v>10</v>
      </c>
      <c r="O13" s="29">
        <f t="shared" si="0"/>
        <v>-3.0915784618410438</v>
      </c>
      <c r="P13" s="29"/>
      <c r="Q13" s="29">
        <f t="shared" si="1"/>
        <v>-254.64700000000005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82.92804304620887</v>
      </c>
      <c r="D15" s="12"/>
      <c r="E15" s="78">
        <v>6830.5590000000002</v>
      </c>
      <c r="F15" s="12"/>
      <c r="G15" s="12"/>
      <c r="H15" s="31" t="s">
        <v>12</v>
      </c>
      <c r="I15" s="78">
        <v>82.927999999999997</v>
      </c>
      <c r="J15" s="29"/>
      <c r="K15" s="78">
        <v>6830.5590000000002</v>
      </c>
      <c r="L15" s="29"/>
      <c r="N15" s="31" t="s">
        <v>12</v>
      </c>
      <c r="O15" s="29">
        <f t="shared" si="0"/>
        <v>4.3046208872965508E-5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33.318756351124776</v>
      </c>
      <c r="D16" s="12"/>
      <c r="E16" s="78">
        <v>2744.3760000000002</v>
      </c>
      <c r="F16" s="12"/>
      <c r="G16" s="12"/>
      <c r="H16" s="31" t="s">
        <v>13</v>
      </c>
      <c r="I16" s="78">
        <v>33.318799999999996</v>
      </c>
      <c r="J16" s="29"/>
      <c r="K16" s="78">
        <v>2744.3760000000002</v>
      </c>
      <c r="L16" s="29"/>
      <c r="N16" s="31" t="s">
        <v>13</v>
      </c>
      <c r="O16" s="29">
        <f>C16-I16</f>
        <v>-4.3648875220014816E-5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24.956469375589585</v>
      </c>
      <c r="D18" s="12"/>
      <c r="E18" s="78">
        <v>2055.5970000000002</v>
      </c>
      <c r="F18" s="12"/>
      <c r="G18" s="12"/>
      <c r="H18" s="33" t="s">
        <v>15</v>
      </c>
      <c r="I18" s="78">
        <v>24.956500000000002</v>
      </c>
      <c r="J18" s="29"/>
      <c r="K18" s="78">
        <v>2055.5970000000002</v>
      </c>
      <c r="L18" s="29"/>
      <c r="N18" s="33" t="s">
        <v>15</v>
      </c>
      <c r="O18" s="29">
        <f t="shared" si="0"/>
        <v>-3.0624410417345871E-5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16.745504587378729</v>
      </c>
      <c r="D19" s="12"/>
      <c r="E19" s="78">
        <v>1379.2819999999999</v>
      </c>
      <c r="F19" s="12"/>
      <c r="G19" s="12"/>
      <c r="H19" s="31" t="s">
        <v>16</v>
      </c>
      <c r="I19" s="78">
        <v>16.7455</v>
      </c>
      <c r="J19" s="29"/>
      <c r="K19" s="78">
        <v>1379.2819999999999</v>
      </c>
      <c r="L19" s="29"/>
      <c r="N19" s="31" t="s">
        <v>16</v>
      </c>
      <c r="O19" s="29">
        <f t="shared" si="0"/>
        <v>4.5873787293260193E-6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67.518165582700902</v>
      </c>
      <c r="D20" s="12"/>
      <c r="E20" s="78">
        <v>5561.2889999999998</v>
      </c>
      <c r="F20" s="12"/>
      <c r="G20" s="12"/>
      <c r="H20" s="31" t="s">
        <v>17</v>
      </c>
      <c r="I20" s="78">
        <v>67.518199999999993</v>
      </c>
      <c r="J20" s="29"/>
      <c r="K20" s="78">
        <v>5561.2889999999998</v>
      </c>
      <c r="L20" s="29"/>
      <c r="N20" s="31" t="s">
        <v>17</v>
      </c>
      <c r="O20" s="29">
        <f t="shared" si="0"/>
        <v>-3.4417299090705455E-5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16.868538849761979</v>
      </c>
      <c r="D21" s="12"/>
      <c r="E21" s="78">
        <v>1389.4159999999999</v>
      </c>
      <c r="F21" s="12"/>
      <c r="G21" s="12"/>
      <c r="H21" s="31" t="s">
        <v>18</v>
      </c>
      <c r="I21" s="78">
        <v>16.868500000000001</v>
      </c>
      <c r="J21" s="29"/>
      <c r="K21" s="78">
        <v>1389.4159999999999</v>
      </c>
      <c r="L21" s="29"/>
      <c r="N21" s="31" t="s">
        <v>18</v>
      </c>
      <c r="O21" s="29">
        <f t="shared" si="0"/>
        <v>3.8849761978099195E-5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42.083751683010128</v>
      </c>
      <c r="D22" s="12"/>
      <c r="E22" s="78">
        <v>3466.3249999999998</v>
      </c>
      <c r="F22" s="12"/>
      <c r="G22" s="12"/>
      <c r="H22" s="31" t="s">
        <v>19</v>
      </c>
      <c r="I22" s="78">
        <v>42.083799999999997</v>
      </c>
      <c r="J22" s="29"/>
      <c r="K22" s="78">
        <v>3466.3249999999998</v>
      </c>
      <c r="L22" s="29"/>
      <c r="N22" s="31" t="s">
        <v>19</v>
      </c>
      <c r="O22" s="29">
        <f t="shared" si="0"/>
        <v>-4.8316989868624205E-5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26.980852838444381</v>
      </c>
      <c r="D23" s="12"/>
      <c r="E23" s="78">
        <v>2222.34</v>
      </c>
      <c r="F23" s="12"/>
      <c r="G23" s="12"/>
      <c r="H23" s="34" t="s">
        <v>20</v>
      </c>
      <c r="I23" s="78">
        <v>26.980900000000002</v>
      </c>
      <c r="K23" s="78">
        <v>2222.34</v>
      </c>
      <c r="L23" s="29"/>
      <c r="N23" s="34" t="s">
        <v>20</v>
      </c>
      <c r="O23" s="29">
        <f t="shared" si="0"/>
        <v>-4.7161555620789386E-5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32.211569397078691</v>
      </c>
      <c r="D25" s="12"/>
      <c r="E25" s="78">
        <v>2653.18</v>
      </c>
      <c r="F25" s="12"/>
      <c r="G25" s="12"/>
      <c r="H25" s="33" t="s">
        <v>22</v>
      </c>
      <c r="I25" s="78">
        <v>1.4552100000000001</v>
      </c>
      <c r="J25" s="29"/>
      <c r="K25" s="78">
        <v>119.86199999999999</v>
      </c>
      <c r="L25" s="29"/>
      <c r="N25" s="33" t="s">
        <v>22</v>
      </c>
      <c r="O25" s="29">
        <f t="shared" si="0"/>
        <v>30.75635939707869</v>
      </c>
      <c r="P25" s="29"/>
      <c r="Q25" s="29">
        <f t="shared" si="1"/>
        <v>2533.3179999999998</v>
      </c>
    </row>
    <row r="26" spans="1:25" ht="15.75" thickBot="1" x14ac:dyDescent="0.3">
      <c r="A26" s="17"/>
      <c r="B26" s="48" t="s">
        <v>23</v>
      </c>
      <c r="C26" s="77">
        <v>67.925657390736376</v>
      </c>
      <c r="D26" s="18"/>
      <c r="E26" s="79">
        <v>5594.8530000000001</v>
      </c>
      <c r="F26" s="18"/>
      <c r="G26" s="42"/>
      <c r="H26" s="49" t="s">
        <v>23</v>
      </c>
      <c r="I26" s="79">
        <v>39.413499999999999</v>
      </c>
      <c r="J26" s="35"/>
      <c r="K26" s="79">
        <v>3246.3850000000002</v>
      </c>
      <c r="L26" s="29"/>
      <c r="N26" s="49" t="s">
        <v>23</v>
      </c>
      <c r="O26" s="35">
        <f t="shared" si="0"/>
        <v>28.512157390736377</v>
      </c>
      <c r="P26" s="35"/>
      <c r="Q26" s="35">
        <f t="shared" si="1"/>
        <v>2348.4679999999998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107</v>
      </c>
      <c r="C32" s="100"/>
      <c r="D32" s="100"/>
      <c r="E32" s="100"/>
      <c r="F32" s="44"/>
      <c r="G32" s="44"/>
      <c r="H32" s="100" t="s">
        <v>109</v>
      </c>
      <c r="I32" s="100"/>
      <c r="J32" s="100"/>
      <c r="K32" s="100"/>
      <c r="L32" s="22"/>
      <c r="M32" s="22"/>
      <c r="N32" s="100" t="s">
        <v>108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0.4531541</v>
      </c>
      <c r="T35" s="84">
        <v>0.38406380000000001</v>
      </c>
      <c r="U35" s="84">
        <v>0.70743080000000003</v>
      </c>
      <c r="V35" s="83"/>
      <c r="W35" s="84">
        <v>0.3423561</v>
      </c>
      <c r="X35" s="84">
        <v>0.2253511</v>
      </c>
      <c r="Y35" s="84">
        <v>0.3189091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61.778921975104197</v>
      </c>
      <c r="D38" s="12"/>
      <c r="E38" s="78">
        <v>5088.5630000000001</v>
      </c>
      <c r="F38" s="12"/>
      <c r="H38" s="28" t="s">
        <v>5</v>
      </c>
      <c r="I38" s="78">
        <v>40.675800000000002</v>
      </c>
      <c r="J38" s="29"/>
      <c r="K38" s="78">
        <v>3350.355</v>
      </c>
      <c r="L38" s="29"/>
      <c r="N38" s="28" t="s">
        <v>5</v>
      </c>
      <c r="O38" s="29">
        <f>C38-I38</f>
        <v>21.103121975104195</v>
      </c>
      <c r="P38" s="29"/>
      <c r="Q38" s="29">
        <f>E38-K38</f>
        <v>1738.2080000000001</v>
      </c>
    </row>
    <row r="39" spans="1:25" x14ac:dyDescent="0.25">
      <c r="B39" s="11" t="s">
        <v>6</v>
      </c>
      <c r="C39" s="76">
        <v>44.079519420935249</v>
      </c>
      <c r="D39" s="12"/>
      <c r="E39" s="78">
        <v>3630.7109999999998</v>
      </c>
      <c r="F39" s="12"/>
      <c r="H39" s="28" t="s">
        <v>6</v>
      </c>
      <c r="I39" s="78">
        <v>38.585500000000003</v>
      </c>
      <c r="J39" s="29"/>
      <c r="K39" s="78">
        <v>3178.18</v>
      </c>
      <c r="L39" s="29"/>
      <c r="N39" s="28" t="s">
        <v>6</v>
      </c>
      <c r="O39" s="29">
        <f t="shared" ref="O39:O56" si="2">C39-I39</f>
        <v>5.4940194209352455</v>
      </c>
      <c r="P39" s="29"/>
      <c r="Q39" s="29">
        <f t="shared" ref="Q39:Q56" si="3">E39-K39</f>
        <v>452.53099999999995</v>
      </c>
    </row>
    <row r="40" spans="1:25" x14ac:dyDescent="0.25">
      <c r="B40" s="11" t="s">
        <v>7</v>
      </c>
      <c r="C40" s="76">
        <v>17.699402554168948</v>
      </c>
      <c r="D40" s="12"/>
      <c r="E40" s="78">
        <v>1457.8520000000001</v>
      </c>
      <c r="F40" s="12"/>
      <c r="H40" s="28" t="s">
        <v>7</v>
      </c>
      <c r="I40" s="78">
        <v>2.0903299999999998</v>
      </c>
      <c r="J40" s="29"/>
      <c r="K40" s="78">
        <v>172.17500000000001</v>
      </c>
      <c r="L40" s="29"/>
      <c r="N40" s="28" t="s">
        <v>7</v>
      </c>
      <c r="O40" s="29">
        <f t="shared" si="2"/>
        <v>15.609072554168948</v>
      </c>
      <c r="P40" s="29"/>
      <c r="Q40" s="29">
        <f t="shared" si="3"/>
        <v>1285.6770000000001</v>
      </c>
    </row>
    <row r="41" spans="1:25" x14ac:dyDescent="0.25">
      <c r="B41" s="11" t="s">
        <v>8</v>
      </c>
      <c r="C41" s="76">
        <v>21.149121071104673</v>
      </c>
      <c r="D41" s="12"/>
      <c r="E41" s="78">
        <v>1741.9960000000001</v>
      </c>
      <c r="F41" s="12"/>
      <c r="H41" s="28" t="s">
        <v>8</v>
      </c>
      <c r="I41" s="78">
        <v>42.252299999999998</v>
      </c>
      <c r="J41" s="29"/>
      <c r="K41" s="78">
        <v>3480.2040000000002</v>
      </c>
      <c r="L41" s="29"/>
      <c r="N41" s="28" t="s">
        <v>8</v>
      </c>
      <c r="O41" s="29">
        <f t="shared" si="2"/>
        <v>-21.103178928895325</v>
      </c>
      <c r="P41" s="29"/>
      <c r="Q41" s="29">
        <f t="shared" si="3"/>
        <v>-1738.2080000000001</v>
      </c>
    </row>
    <row r="42" spans="1:25" x14ac:dyDescent="0.25">
      <c r="B42" s="11" t="s">
        <v>9</v>
      </c>
      <c r="C42" s="76">
        <v>6.1467354156321745</v>
      </c>
      <c r="D42" s="12"/>
      <c r="E42" s="78">
        <v>506.29</v>
      </c>
      <c r="F42" s="12"/>
      <c r="H42" s="28" t="s">
        <v>9</v>
      </c>
      <c r="I42" s="78">
        <v>3.1988799999999999</v>
      </c>
      <c r="J42" s="29"/>
      <c r="K42" s="78">
        <v>263.483</v>
      </c>
      <c r="L42" s="29"/>
      <c r="N42" s="28" t="s">
        <v>9</v>
      </c>
      <c r="O42" s="29">
        <f>C42-I42</f>
        <v>2.9478554156321746</v>
      </c>
      <c r="P42" s="29"/>
      <c r="Q42" s="29">
        <f t="shared" si="3"/>
        <v>242.80700000000002</v>
      </c>
    </row>
    <row r="43" spans="1:25" x14ac:dyDescent="0.25">
      <c r="B43" s="11" t="s">
        <v>10</v>
      </c>
      <c r="C43" s="76">
        <v>10.925221538158954</v>
      </c>
      <c r="D43" s="12"/>
      <c r="E43" s="78">
        <v>899.88099999999997</v>
      </c>
      <c r="F43" s="12"/>
      <c r="H43" s="28" t="s">
        <v>10</v>
      </c>
      <c r="I43" s="78">
        <v>13.873099999999999</v>
      </c>
      <c r="J43" s="29"/>
      <c r="K43" s="78">
        <v>1142.6880000000001</v>
      </c>
      <c r="L43" s="29"/>
      <c r="N43" s="28" t="s">
        <v>10</v>
      </c>
      <c r="O43" s="29">
        <f t="shared" si="2"/>
        <v>-2.9478784618410447</v>
      </c>
      <c r="P43" s="29"/>
      <c r="Q43" s="29">
        <f t="shared" si="3"/>
        <v>-242.80700000000013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82.92804304620887</v>
      </c>
      <c r="D45" s="12"/>
      <c r="E45" s="78">
        <v>6830.5590000000002</v>
      </c>
      <c r="F45" s="12"/>
      <c r="H45" s="31" t="s">
        <v>12</v>
      </c>
      <c r="I45" s="78">
        <v>82.927999999999997</v>
      </c>
      <c r="J45" s="29"/>
      <c r="K45" s="78">
        <v>6830.5590000000002</v>
      </c>
      <c r="L45" s="29"/>
      <c r="N45" s="31" t="s">
        <v>12</v>
      </c>
      <c r="O45" s="29">
        <f t="shared" si="2"/>
        <v>4.3046208872965508E-5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33.318756351124776</v>
      </c>
      <c r="D46" s="12"/>
      <c r="E46" s="78">
        <v>2744.3760000000002</v>
      </c>
      <c r="F46" s="12"/>
      <c r="H46" s="31" t="s">
        <v>13</v>
      </c>
      <c r="I46" s="78">
        <v>33.318799999999996</v>
      </c>
      <c r="J46" s="29"/>
      <c r="K46" s="78">
        <v>2744.3760000000002</v>
      </c>
      <c r="L46" s="29"/>
      <c r="N46" s="31" t="s">
        <v>13</v>
      </c>
      <c r="O46" s="29">
        <f>C46-I46</f>
        <v>-4.3648875220014816E-5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24.956469375589585</v>
      </c>
      <c r="D48" s="12"/>
      <c r="E48" s="78">
        <v>2055.5970000000002</v>
      </c>
      <c r="F48" s="12"/>
      <c r="H48" s="33" t="s">
        <v>15</v>
      </c>
      <c r="I48" s="78">
        <v>24.956500000000002</v>
      </c>
      <c r="J48" s="29"/>
      <c r="K48" s="78">
        <v>2055.5970000000002</v>
      </c>
      <c r="L48" s="29"/>
      <c r="N48" s="33" t="s">
        <v>15</v>
      </c>
      <c r="O48" s="29">
        <f t="shared" si="2"/>
        <v>-3.0624410417345871E-5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16.745504587378729</v>
      </c>
      <c r="D49" s="12"/>
      <c r="E49" s="78">
        <v>1379.2819999999999</v>
      </c>
      <c r="F49" s="12"/>
      <c r="H49" s="31" t="s">
        <v>16</v>
      </c>
      <c r="I49" s="78">
        <v>16.7455</v>
      </c>
      <c r="J49" s="29"/>
      <c r="K49" s="78">
        <v>1379.2819999999999</v>
      </c>
      <c r="L49" s="29"/>
      <c r="N49" s="31" t="s">
        <v>16</v>
      </c>
      <c r="O49" s="29">
        <f t="shared" si="2"/>
        <v>4.5873787293260193E-6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67.518165582700902</v>
      </c>
      <c r="D50" s="12"/>
      <c r="E50" s="78">
        <v>5561.2889999999998</v>
      </c>
      <c r="F50" s="12"/>
      <c r="H50" s="31" t="s">
        <v>17</v>
      </c>
      <c r="I50" s="78">
        <v>67.518199999999993</v>
      </c>
      <c r="J50" s="29"/>
      <c r="K50" s="78">
        <v>5561.2889999999998</v>
      </c>
      <c r="L50" s="29"/>
      <c r="N50" s="31" t="s">
        <v>17</v>
      </c>
      <c r="O50" s="29">
        <f t="shared" si="2"/>
        <v>-3.4417299090705455E-5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16.868538849761979</v>
      </c>
      <c r="D51" s="12"/>
      <c r="E51" s="78">
        <v>1389.4159999999999</v>
      </c>
      <c r="F51" s="12"/>
      <c r="H51" s="31" t="s">
        <v>18</v>
      </c>
      <c r="I51" s="78">
        <v>16.868500000000001</v>
      </c>
      <c r="J51" s="29"/>
      <c r="K51" s="78">
        <v>1389.4159999999999</v>
      </c>
      <c r="L51" s="29"/>
      <c r="N51" s="31" t="s">
        <v>18</v>
      </c>
      <c r="O51" s="29">
        <f t="shared" si="2"/>
        <v>3.8849761978099195E-5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42.083751683010128</v>
      </c>
      <c r="D52" s="12"/>
      <c r="E52" s="78">
        <v>3466.3249999999998</v>
      </c>
      <c r="F52" s="12"/>
      <c r="H52" s="31" t="s">
        <v>19</v>
      </c>
      <c r="I52" s="78">
        <v>42.083799999999997</v>
      </c>
      <c r="J52" s="29"/>
      <c r="K52" s="78">
        <v>3466.3249999999998</v>
      </c>
      <c r="L52" s="29"/>
      <c r="N52" s="31" t="s">
        <v>19</v>
      </c>
      <c r="O52" s="29">
        <f t="shared" si="2"/>
        <v>-4.8316989868624205E-5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26.980852838444381</v>
      </c>
      <c r="D53" s="12"/>
      <c r="E53" s="78">
        <v>2222.34</v>
      </c>
      <c r="F53" s="12"/>
      <c r="H53" s="34" t="s">
        <v>20</v>
      </c>
      <c r="I53" s="78">
        <v>26.980900000000002</v>
      </c>
      <c r="J53" s="29"/>
      <c r="K53" s="78">
        <v>2222.34</v>
      </c>
      <c r="L53" s="29"/>
      <c r="N53" s="34" t="s">
        <v>20</v>
      </c>
      <c r="O53" s="29">
        <f t="shared" si="2"/>
        <v>-4.7161555620789386E-5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32.211569397078691</v>
      </c>
      <c r="D55" s="12"/>
      <c r="E55" s="78">
        <v>2653.18</v>
      </c>
      <c r="F55" s="12"/>
      <c r="H55" s="33" t="s">
        <v>22</v>
      </c>
      <c r="I55" s="78">
        <v>3.1086499999999999</v>
      </c>
      <c r="J55" s="29"/>
      <c r="K55" s="78">
        <v>256.05099999999999</v>
      </c>
      <c r="L55" s="29"/>
      <c r="N55" s="33" t="s">
        <v>22</v>
      </c>
      <c r="O55" s="29">
        <f t="shared" si="2"/>
        <v>29.10291939707869</v>
      </c>
      <c r="P55" s="29"/>
      <c r="Q55" s="29">
        <f t="shared" si="3"/>
        <v>2397.1289999999999</v>
      </c>
    </row>
    <row r="56" spans="1:17" ht="15.75" thickBot="1" x14ac:dyDescent="0.3">
      <c r="A56" s="17"/>
      <c r="B56" s="48" t="s">
        <v>23</v>
      </c>
      <c r="C56" s="77">
        <v>67.925657390736376</v>
      </c>
      <c r="D56" s="18"/>
      <c r="E56" s="79">
        <v>5594.8530000000001</v>
      </c>
      <c r="F56" s="18"/>
      <c r="H56" s="49" t="s">
        <v>23</v>
      </c>
      <c r="I56" s="79">
        <v>43.874699999999997</v>
      </c>
      <c r="J56" s="35"/>
      <c r="K56" s="79">
        <v>3613.8380000000002</v>
      </c>
      <c r="L56" s="35"/>
      <c r="N56" s="49" t="s">
        <v>23</v>
      </c>
      <c r="O56" s="35">
        <f t="shared" si="2"/>
        <v>24.050957390736379</v>
      </c>
      <c r="P56" s="35"/>
      <c r="Q56" s="35">
        <f t="shared" si="3"/>
        <v>1981.0149999999999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110</v>
      </c>
      <c r="C2" s="100"/>
      <c r="D2" s="100"/>
      <c r="E2" s="100"/>
      <c r="F2" s="44"/>
      <c r="G2" s="44"/>
      <c r="H2" s="100" t="s">
        <v>111</v>
      </c>
      <c r="I2" s="100"/>
      <c r="J2" s="100"/>
      <c r="K2" s="100"/>
      <c r="L2" s="22"/>
      <c r="M2" s="22"/>
      <c r="N2" s="100" t="s">
        <v>111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0.45577459999999997</v>
      </c>
      <c r="T5" s="84">
        <v>0.47212890000000002</v>
      </c>
      <c r="U5" s="84">
        <v>0.59264629999999996</v>
      </c>
      <c r="V5" s="83"/>
      <c r="W5" s="84">
        <v>0.37123929999999999</v>
      </c>
      <c r="X5" s="84">
        <v>0.33132309999999998</v>
      </c>
      <c r="Y5" s="84">
        <v>0.33689799999999998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40.798022432487777</v>
      </c>
      <c r="D8" s="12"/>
      <c r="E8" s="78">
        <v>900.476</v>
      </c>
      <c r="F8" s="12"/>
      <c r="G8" s="12"/>
      <c r="H8" s="28" t="s">
        <v>5</v>
      </c>
      <c r="I8" s="78">
        <v>19.636899999999997</v>
      </c>
      <c r="J8" s="29"/>
      <c r="K8" s="78">
        <v>433.41800000000001</v>
      </c>
      <c r="L8" s="29"/>
      <c r="N8" s="28" t="s">
        <v>5</v>
      </c>
      <c r="O8" s="29">
        <f>C8-I8</f>
        <v>21.16112243248778</v>
      </c>
      <c r="P8" s="29"/>
      <c r="Q8" s="29">
        <f>E8-K8</f>
        <v>467.05799999999999</v>
      </c>
    </row>
    <row r="9" spans="1:25" x14ac:dyDescent="0.25">
      <c r="B9" s="11" t="s">
        <v>6</v>
      </c>
      <c r="C9" s="76">
        <v>34.133065356504027</v>
      </c>
      <c r="D9" s="12"/>
      <c r="E9" s="78">
        <v>753.37</v>
      </c>
      <c r="F9" s="12"/>
      <c r="G9" s="12"/>
      <c r="H9" s="28" t="s">
        <v>6</v>
      </c>
      <c r="I9" s="78">
        <v>19.119500000000002</v>
      </c>
      <c r="J9" s="29"/>
      <c r="K9" s="78">
        <v>421.99799999999999</v>
      </c>
      <c r="L9" s="29"/>
      <c r="N9" s="28" t="s">
        <v>6</v>
      </c>
      <c r="O9" s="29">
        <f>C9-I9</f>
        <v>15.013565356504024</v>
      </c>
      <c r="P9" s="29"/>
      <c r="Q9" s="29">
        <f t="shared" ref="Q9:Q26" si="0">E9-K9</f>
        <v>331.37200000000001</v>
      </c>
    </row>
    <row r="10" spans="1:25" x14ac:dyDescent="0.25">
      <c r="B10" s="11" t="s">
        <v>7</v>
      </c>
      <c r="C10" s="76">
        <v>6.6649570759837546</v>
      </c>
      <c r="D10" s="12"/>
      <c r="E10" s="78">
        <v>147.10599999999999</v>
      </c>
      <c r="F10" s="12"/>
      <c r="G10" s="12"/>
      <c r="H10" s="28" t="s">
        <v>7</v>
      </c>
      <c r="I10" s="78">
        <v>0.51740799999999998</v>
      </c>
      <c r="J10" s="29"/>
      <c r="K10" s="78">
        <v>11.42</v>
      </c>
      <c r="L10" s="78">
        <v>77.459999999999994</v>
      </c>
      <c r="N10" s="28" t="s">
        <v>7</v>
      </c>
      <c r="O10" s="29">
        <f t="shared" ref="O10:O26" si="1">C10-I10</f>
        <v>6.147549075983755</v>
      </c>
      <c r="P10" s="29"/>
      <c r="Q10" s="29">
        <f t="shared" si="0"/>
        <v>135.68600000000001</v>
      </c>
    </row>
    <row r="11" spans="1:25" x14ac:dyDescent="0.25">
      <c r="B11" s="11" t="s">
        <v>8</v>
      </c>
      <c r="C11" s="76">
        <v>33.28786003345482</v>
      </c>
      <c r="D11" s="12"/>
      <c r="E11" s="78">
        <v>734.71500000000003</v>
      </c>
      <c r="F11" s="12"/>
      <c r="G11" s="12"/>
      <c r="H11" s="28" t="s">
        <v>8</v>
      </c>
      <c r="I11" s="78">
        <v>54.448900000000002</v>
      </c>
      <c r="J11" s="29"/>
      <c r="K11" s="78">
        <v>1201.7729999999999</v>
      </c>
      <c r="L11" s="29"/>
      <c r="N11" s="28" t="s">
        <v>8</v>
      </c>
      <c r="O11" s="29">
        <f t="shared" si="1"/>
        <v>-21.161039966545182</v>
      </c>
      <c r="P11" s="29"/>
      <c r="Q11" s="29">
        <f t="shared" si="0"/>
        <v>-467.05799999999988</v>
      </c>
    </row>
    <row r="12" spans="1:25" x14ac:dyDescent="0.25">
      <c r="B12" s="11" t="s">
        <v>9</v>
      </c>
      <c r="C12" s="76">
        <v>5.4760062270179359</v>
      </c>
      <c r="D12" s="12"/>
      <c r="E12" s="78">
        <v>120.864</v>
      </c>
      <c r="F12" s="12"/>
      <c r="G12" s="12"/>
      <c r="H12" s="28" t="s">
        <v>9</v>
      </c>
      <c r="I12" s="78">
        <v>1.82189</v>
      </c>
      <c r="J12" s="29"/>
      <c r="K12" s="78">
        <v>40.212000000000003</v>
      </c>
      <c r="L12" s="29"/>
      <c r="N12" s="28" t="s">
        <v>9</v>
      </c>
      <c r="O12" s="29">
        <f t="shared" si="1"/>
        <v>3.6541162270179361</v>
      </c>
      <c r="P12" s="29"/>
      <c r="Q12" s="29">
        <f t="shared" si="0"/>
        <v>80.652000000000001</v>
      </c>
    </row>
    <row r="13" spans="1:25" x14ac:dyDescent="0.25">
      <c r="B13" s="11" t="s">
        <v>10</v>
      </c>
      <c r="C13" s="76">
        <v>20.438111307039467</v>
      </c>
      <c r="D13" s="12"/>
      <c r="E13" s="78">
        <v>451.101</v>
      </c>
      <c r="F13" s="12"/>
      <c r="G13" s="12"/>
      <c r="H13" s="28" t="s">
        <v>10</v>
      </c>
      <c r="I13" s="78">
        <v>24.092199999999998</v>
      </c>
      <c r="J13" s="29"/>
      <c r="K13" s="78">
        <v>531.75300000000004</v>
      </c>
      <c r="L13" s="29"/>
      <c r="N13" s="28" t="s">
        <v>10</v>
      </c>
      <c r="O13" s="29">
        <f t="shared" si="1"/>
        <v>-3.6540886929605314</v>
      </c>
      <c r="P13" s="29"/>
      <c r="Q13" s="29">
        <f t="shared" si="0"/>
        <v>-80.652000000000044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74.085882465942603</v>
      </c>
      <c r="D15" s="12"/>
      <c r="E15" s="78">
        <v>1635.191</v>
      </c>
      <c r="F15" s="12"/>
      <c r="G15" s="12"/>
      <c r="H15" s="31" t="s">
        <v>12</v>
      </c>
      <c r="I15" s="78">
        <v>74.085900000000009</v>
      </c>
      <c r="J15" s="29"/>
      <c r="K15" s="78">
        <v>1635.191</v>
      </c>
      <c r="L15" s="29"/>
      <c r="N15" s="31" t="s">
        <v>12</v>
      </c>
      <c r="O15" s="29">
        <f>C15-I15</f>
        <v>-1.7534057406010106E-5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25.119021944982595</v>
      </c>
      <c r="D16" s="12"/>
      <c r="E16" s="78">
        <v>554.41600000000005</v>
      </c>
      <c r="F16" s="12"/>
      <c r="G16" s="12"/>
      <c r="H16" s="31" t="s">
        <v>13</v>
      </c>
      <c r="I16" s="78">
        <v>25.119000000000003</v>
      </c>
      <c r="J16" s="29"/>
      <c r="K16" s="78">
        <v>554.41600000000005</v>
      </c>
      <c r="L16" s="29"/>
      <c r="N16" s="31" t="s">
        <v>13</v>
      </c>
      <c r="O16" s="29">
        <f t="shared" si="1"/>
        <v>2.1944982592003726E-5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19.702096272306989</v>
      </c>
      <c r="D18" s="12"/>
      <c r="E18" s="78">
        <v>434.85599999999999</v>
      </c>
      <c r="F18" s="12"/>
      <c r="G18" s="12"/>
      <c r="H18" s="33" t="s">
        <v>15</v>
      </c>
      <c r="I18" s="78">
        <v>19.702100000000002</v>
      </c>
      <c r="J18" s="29"/>
      <c r="K18" s="78">
        <v>434.85599999999999</v>
      </c>
      <c r="L18" s="29"/>
      <c r="N18" s="33" t="s">
        <v>15</v>
      </c>
      <c r="O18" s="29">
        <f t="shared" si="1"/>
        <v>-3.7276930129337416E-6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14.064071592583396</v>
      </c>
      <c r="D19" s="12"/>
      <c r="E19" s="78">
        <v>310.416</v>
      </c>
      <c r="F19" s="12"/>
      <c r="G19" s="12"/>
      <c r="H19" s="31" t="s">
        <v>16</v>
      </c>
      <c r="I19" s="78">
        <v>14.064099999999998</v>
      </c>
      <c r="J19" s="29"/>
      <c r="K19" s="78">
        <v>310.416</v>
      </c>
      <c r="L19" s="29"/>
      <c r="N19" s="31" t="s">
        <v>16</v>
      </c>
      <c r="O19" s="29">
        <f t="shared" si="1"/>
        <v>-2.8407416602149738E-5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55.342757829532665</v>
      </c>
      <c r="D20" s="12"/>
      <c r="E20" s="78">
        <v>1221.501</v>
      </c>
      <c r="F20" s="12"/>
      <c r="G20" s="12"/>
      <c r="H20" s="31" t="s">
        <v>17</v>
      </c>
      <c r="I20" s="78">
        <v>55.342800000000004</v>
      </c>
      <c r="J20" s="29"/>
      <c r="K20" s="78">
        <v>1221.501</v>
      </c>
      <c r="L20" s="29"/>
      <c r="N20" s="31" t="s">
        <v>17</v>
      </c>
      <c r="O20" s="29">
        <f>C20-I20</f>
        <v>-4.2170467338564777E-5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13.575479032746212</v>
      </c>
      <c r="D21" s="12"/>
      <c r="E21" s="78">
        <v>299.63200000000001</v>
      </c>
      <c r="F21" s="12"/>
      <c r="G21" s="12"/>
      <c r="H21" s="31" t="s">
        <v>18</v>
      </c>
      <c r="I21" s="78">
        <v>13.575499999999998</v>
      </c>
      <c r="J21" s="29"/>
      <c r="K21" s="78">
        <v>299.63200000000001</v>
      </c>
      <c r="L21" s="29"/>
      <c r="N21" s="31" t="s">
        <v>18</v>
      </c>
      <c r="O21" s="29">
        <f t="shared" si="1"/>
        <v>-2.0967253785642015E-5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38.443952307856812</v>
      </c>
      <c r="D22" s="12"/>
      <c r="E22" s="78">
        <v>848.51800000000003</v>
      </c>
      <c r="F22" s="12"/>
      <c r="G22" s="12"/>
      <c r="H22" s="31" t="s">
        <v>19</v>
      </c>
      <c r="I22" s="78">
        <v>38.444000000000003</v>
      </c>
      <c r="J22" s="29"/>
      <c r="K22" s="78">
        <v>848.51800000000003</v>
      </c>
      <c r="L22" s="29"/>
      <c r="N22" s="31" t="s">
        <v>19</v>
      </c>
      <c r="O22" s="29">
        <f t="shared" si="1"/>
        <v>-4.7692143191113701E-5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19.402842390841428</v>
      </c>
      <c r="D23" s="12"/>
      <c r="E23" s="78">
        <v>428.25099999999998</v>
      </c>
      <c r="F23" s="12"/>
      <c r="G23" s="12"/>
      <c r="H23" s="34" t="s">
        <v>20</v>
      </c>
      <c r="I23" s="78">
        <v>19.402799999999999</v>
      </c>
      <c r="K23" s="78">
        <v>428.25099999999998</v>
      </c>
      <c r="L23" s="29"/>
      <c r="N23" s="34" t="s">
        <v>20</v>
      </c>
      <c r="O23" s="29">
        <f t="shared" si="1"/>
        <v>4.2390841429096326E-5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12.511440061327791</v>
      </c>
      <c r="D25" s="12"/>
      <c r="E25" s="78">
        <v>276.14699999999999</v>
      </c>
      <c r="F25" s="12"/>
      <c r="G25" s="12"/>
      <c r="H25" s="33" t="s">
        <v>22</v>
      </c>
      <c r="I25" s="78">
        <v>0.87429299999999999</v>
      </c>
      <c r="J25" s="29"/>
      <c r="K25" s="78">
        <v>19.297000000000001</v>
      </c>
      <c r="L25" s="29"/>
      <c r="N25" s="33" t="s">
        <v>22</v>
      </c>
      <c r="O25" s="29">
        <f t="shared" si="1"/>
        <v>11.637147061327791</v>
      </c>
      <c r="P25" s="29"/>
      <c r="Q25" s="29">
        <f t="shared" si="0"/>
        <v>256.84999999999997</v>
      </c>
    </row>
    <row r="26" spans="1:25" ht="15.75" thickBot="1" x14ac:dyDescent="0.3">
      <c r="A26" s="17"/>
      <c r="B26" s="48" t="s">
        <v>23</v>
      </c>
      <c r="C26" s="77">
        <v>46.274028659505717</v>
      </c>
      <c r="D26" s="18"/>
      <c r="E26" s="79">
        <v>1021.34</v>
      </c>
      <c r="F26" s="18"/>
      <c r="G26" s="42"/>
      <c r="H26" s="49" t="s">
        <v>23</v>
      </c>
      <c r="I26" s="79">
        <v>21.4588</v>
      </c>
      <c r="J26" s="35"/>
      <c r="K26" s="79">
        <v>473.63</v>
      </c>
      <c r="L26" s="29"/>
      <c r="N26" s="49" t="s">
        <v>23</v>
      </c>
      <c r="O26" s="35">
        <f t="shared" si="1"/>
        <v>24.815228659505717</v>
      </c>
      <c r="P26" s="35"/>
      <c r="Q26" s="35">
        <f t="shared" si="0"/>
        <v>547.71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110</v>
      </c>
      <c r="C32" s="100"/>
      <c r="D32" s="100"/>
      <c r="E32" s="100"/>
      <c r="F32" s="44"/>
      <c r="G32" s="44"/>
      <c r="H32" s="100" t="s">
        <v>112</v>
      </c>
      <c r="I32" s="100"/>
      <c r="J32" s="100"/>
      <c r="K32" s="100"/>
      <c r="L32" s="22"/>
      <c r="M32" s="22"/>
      <c r="N32" s="100" t="s">
        <v>111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0.45577459999999997</v>
      </c>
      <c r="T35" s="84">
        <v>0.47212890000000002</v>
      </c>
      <c r="U35" s="84">
        <v>0.59264629999999996</v>
      </c>
      <c r="V35" s="83"/>
      <c r="W35" s="84">
        <v>0.38163629999999998</v>
      </c>
      <c r="X35" s="84">
        <v>0.3442962</v>
      </c>
      <c r="Y35" s="84">
        <v>0.36519940000000001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40.798022432487777</v>
      </c>
      <c r="D38" s="12"/>
      <c r="E38" s="78">
        <v>900.476</v>
      </c>
      <c r="F38" s="12"/>
      <c r="H38" s="28" t="s">
        <v>5</v>
      </c>
      <c r="I38" s="78">
        <v>22.408000000000001</v>
      </c>
      <c r="J38" s="29"/>
      <c r="K38" s="78">
        <v>494.57900000000001</v>
      </c>
      <c r="L38" s="29"/>
      <c r="N38" s="28" t="s">
        <v>5</v>
      </c>
      <c r="O38" s="29">
        <f>C38-I38</f>
        <v>18.390022432487775</v>
      </c>
      <c r="P38" s="29"/>
      <c r="Q38" s="29">
        <f>E38-K38</f>
        <v>405.89699999999999</v>
      </c>
    </row>
    <row r="39" spans="1:25" x14ac:dyDescent="0.25">
      <c r="B39" s="11" t="s">
        <v>6</v>
      </c>
      <c r="C39" s="76">
        <v>34.133065356504027</v>
      </c>
      <c r="D39" s="12"/>
      <c r="E39" s="78">
        <v>753.37</v>
      </c>
      <c r="F39" s="12"/>
      <c r="H39" s="28" t="s">
        <v>6</v>
      </c>
      <c r="I39" s="78">
        <v>21.271699999999999</v>
      </c>
      <c r="J39" s="29"/>
      <c r="K39" s="78">
        <v>469.49900000000002</v>
      </c>
      <c r="L39" s="29"/>
      <c r="N39" s="28" t="s">
        <v>6</v>
      </c>
      <c r="O39" s="29">
        <f t="shared" ref="O39:O56" si="2">C39-I39</f>
        <v>12.861365356504027</v>
      </c>
      <c r="P39" s="29"/>
      <c r="Q39" s="29">
        <f t="shared" ref="Q39:Q56" si="3">E39-K39</f>
        <v>283.87099999999998</v>
      </c>
    </row>
    <row r="40" spans="1:25" x14ac:dyDescent="0.25">
      <c r="B40" s="11" t="s">
        <v>7</v>
      </c>
      <c r="C40" s="76">
        <v>6.6649570759837546</v>
      </c>
      <c r="D40" s="12"/>
      <c r="E40" s="78">
        <v>147.10599999999999</v>
      </c>
      <c r="F40" s="12"/>
      <c r="H40" s="28" t="s">
        <v>7</v>
      </c>
      <c r="I40" s="78">
        <v>1.1363000000000001</v>
      </c>
      <c r="J40" s="29"/>
      <c r="K40" s="78">
        <v>25.08</v>
      </c>
      <c r="L40" s="29"/>
      <c r="N40" s="28" t="s">
        <v>7</v>
      </c>
      <c r="O40" s="29">
        <f>C40-I40</f>
        <v>5.5286570759837543</v>
      </c>
      <c r="P40" s="29"/>
      <c r="Q40" s="29">
        <f t="shared" si="3"/>
        <v>122.026</v>
      </c>
    </row>
    <row r="41" spans="1:25" x14ac:dyDescent="0.25">
      <c r="B41" s="11" t="s">
        <v>8</v>
      </c>
      <c r="C41" s="76">
        <v>33.28786003345482</v>
      </c>
      <c r="D41" s="12"/>
      <c r="E41" s="78">
        <v>734.71500000000003</v>
      </c>
      <c r="F41" s="12"/>
      <c r="H41" s="28" t="s">
        <v>8</v>
      </c>
      <c r="I41" s="78">
        <v>51.677900000000001</v>
      </c>
      <c r="J41" s="29"/>
      <c r="K41" s="78">
        <v>1140.6120000000001</v>
      </c>
      <c r="L41" s="29"/>
      <c r="N41" s="28" t="s">
        <v>8</v>
      </c>
      <c r="O41" s="29">
        <f t="shared" si="2"/>
        <v>-18.390039966545181</v>
      </c>
      <c r="P41" s="29"/>
      <c r="Q41" s="29">
        <f t="shared" si="3"/>
        <v>-405.89700000000005</v>
      </c>
    </row>
    <row r="42" spans="1:25" x14ac:dyDescent="0.25">
      <c r="B42" s="11" t="s">
        <v>9</v>
      </c>
      <c r="C42" s="76">
        <v>5.4760062270179359</v>
      </c>
      <c r="D42" s="12"/>
      <c r="E42" s="78">
        <v>120.864</v>
      </c>
      <c r="F42" s="12"/>
      <c r="H42" s="28" t="s">
        <v>9</v>
      </c>
      <c r="I42" s="78">
        <v>2.0138099999999999</v>
      </c>
      <c r="J42" s="29"/>
      <c r="K42" s="78">
        <v>44.448</v>
      </c>
      <c r="L42" s="29"/>
      <c r="N42" s="28" t="s">
        <v>9</v>
      </c>
      <c r="O42" s="29">
        <f t="shared" si="2"/>
        <v>3.4621962270179361</v>
      </c>
      <c r="P42" s="29"/>
      <c r="Q42" s="29">
        <f t="shared" si="3"/>
        <v>76.415999999999997</v>
      </c>
    </row>
    <row r="43" spans="1:25" x14ac:dyDescent="0.25">
      <c r="B43" s="11" t="s">
        <v>10</v>
      </c>
      <c r="C43" s="76">
        <v>20.438111307039467</v>
      </c>
      <c r="D43" s="12"/>
      <c r="E43" s="78">
        <v>451.101</v>
      </c>
      <c r="F43" s="12"/>
      <c r="H43" s="28" t="s">
        <v>10</v>
      </c>
      <c r="I43" s="78">
        <v>23.900299999999998</v>
      </c>
      <c r="J43" s="29"/>
      <c r="K43" s="78">
        <v>527.51700000000005</v>
      </c>
      <c r="L43" s="29"/>
      <c r="N43" s="28" t="s">
        <v>10</v>
      </c>
      <c r="O43" s="29">
        <f t="shared" si="2"/>
        <v>-3.462188692960531</v>
      </c>
      <c r="P43" s="29"/>
      <c r="Q43" s="29">
        <f t="shared" si="3"/>
        <v>-76.416000000000054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74.085882465942603</v>
      </c>
      <c r="D45" s="12"/>
      <c r="E45" s="78">
        <v>1635.191</v>
      </c>
      <c r="F45" s="12"/>
      <c r="H45" s="31" t="s">
        <v>12</v>
      </c>
      <c r="I45" s="78">
        <v>74.085900000000009</v>
      </c>
      <c r="J45" s="29"/>
      <c r="K45" s="78">
        <v>1635.191</v>
      </c>
      <c r="L45" s="29"/>
      <c r="N45" s="31" t="s">
        <v>12</v>
      </c>
      <c r="O45" s="29">
        <f t="shared" si="2"/>
        <v>-1.7534057406010106E-5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25.119021944982595</v>
      </c>
      <c r="D46" s="12"/>
      <c r="E46" s="78">
        <v>554.41600000000005</v>
      </c>
      <c r="F46" s="12"/>
      <c r="H46" s="31" t="s">
        <v>13</v>
      </c>
      <c r="I46" s="78">
        <v>25.119000000000003</v>
      </c>
      <c r="J46" s="29"/>
      <c r="K46" s="78">
        <v>554.41600000000005</v>
      </c>
      <c r="L46" s="29"/>
      <c r="N46" s="31" t="s">
        <v>13</v>
      </c>
      <c r="O46" s="29">
        <f>C46-I46</f>
        <v>2.1944982592003726E-5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19.702096272306989</v>
      </c>
      <c r="D48" s="12"/>
      <c r="E48" s="78">
        <v>434.85599999999999</v>
      </c>
      <c r="F48" s="12"/>
      <c r="H48" s="33" t="s">
        <v>15</v>
      </c>
      <c r="I48" s="78">
        <v>19.702100000000002</v>
      </c>
      <c r="J48" s="29"/>
      <c r="K48" s="78">
        <v>434.85599999999999</v>
      </c>
      <c r="L48" s="29"/>
      <c r="N48" s="33" t="s">
        <v>15</v>
      </c>
      <c r="O48" s="29">
        <f t="shared" si="2"/>
        <v>-3.7276930129337416E-6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14.064071592583396</v>
      </c>
      <c r="D49" s="12"/>
      <c r="E49" s="78">
        <v>310.416</v>
      </c>
      <c r="F49" s="12"/>
      <c r="H49" s="31" t="s">
        <v>16</v>
      </c>
      <c r="I49" s="78">
        <v>14.064099999999998</v>
      </c>
      <c r="J49" s="29"/>
      <c r="K49" s="78">
        <v>310.416</v>
      </c>
      <c r="L49" s="29"/>
      <c r="N49" s="31" t="s">
        <v>16</v>
      </c>
      <c r="O49" s="29">
        <f t="shared" si="2"/>
        <v>-2.8407416602149738E-5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55.342757829532665</v>
      </c>
      <c r="D50" s="12"/>
      <c r="E50" s="78">
        <v>1221.501</v>
      </c>
      <c r="F50" s="12"/>
      <c r="H50" s="31" t="s">
        <v>17</v>
      </c>
      <c r="I50" s="78">
        <v>55.342800000000004</v>
      </c>
      <c r="J50" s="29"/>
      <c r="K50" s="78">
        <v>1221.501</v>
      </c>
      <c r="L50" s="29"/>
      <c r="N50" s="31" t="s">
        <v>17</v>
      </c>
      <c r="O50" s="29">
        <f t="shared" si="2"/>
        <v>-4.2170467338564777E-5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13.575479032746212</v>
      </c>
      <c r="D51" s="12"/>
      <c r="E51" s="78">
        <v>299.63200000000001</v>
      </c>
      <c r="F51" s="12"/>
      <c r="H51" s="31" t="s">
        <v>18</v>
      </c>
      <c r="I51" s="78">
        <v>13.575499999999998</v>
      </c>
      <c r="J51" s="29"/>
      <c r="K51" s="78">
        <v>299.63200000000001</v>
      </c>
      <c r="L51" s="29"/>
      <c r="N51" s="31" t="s">
        <v>18</v>
      </c>
      <c r="O51" s="29">
        <f>C51-I51</f>
        <v>-2.0967253785642015E-5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38.443952307856812</v>
      </c>
      <c r="D52" s="12"/>
      <c r="E52" s="78">
        <v>848.51800000000003</v>
      </c>
      <c r="F52" s="12"/>
      <c r="H52" s="31" t="s">
        <v>19</v>
      </c>
      <c r="I52" s="78">
        <v>38.444000000000003</v>
      </c>
      <c r="J52" s="29"/>
      <c r="K52" s="78">
        <v>848.51800000000003</v>
      </c>
      <c r="L52" s="29"/>
      <c r="N52" s="31" t="s">
        <v>19</v>
      </c>
      <c r="O52" s="29">
        <f t="shared" si="2"/>
        <v>-4.7692143191113701E-5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19.402842390841428</v>
      </c>
      <c r="D53" s="12"/>
      <c r="E53" s="78">
        <v>428.25099999999998</v>
      </c>
      <c r="F53" s="12"/>
      <c r="H53" s="34" t="s">
        <v>20</v>
      </c>
      <c r="I53" s="78">
        <v>19.402799999999999</v>
      </c>
      <c r="J53" s="29"/>
      <c r="K53" s="78">
        <v>428.25099999999998</v>
      </c>
      <c r="L53" s="29"/>
      <c r="N53" s="34" t="s">
        <v>20</v>
      </c>
      <c r="O53" s="29">
        <f t="shared" si="2"/>
        <v>4.2390841429096326E-5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12.511440061327791</v>
      </c>
      <c r="D55" s="12"/>
      <c r="E55" s="78">
        <v>276.14699999999999</v>
      </c>
      <c r="F55" s="12"/>
      <c r="H55" s="33" t="s">
        <v>22</v>
      </c>
      <c r="I55" s="78">
        <v>1.8469500000000001</v>
      </c>
      <c r="J55" s="29"/>
      <c r="K55" s="78">
        <v>40.765000000000001</v>
      </c>
      <c r="L55" s="29"/>
      <c r="N55" s="33" t="s">
        <v>22</v>
      </c>
      <c r="O55" s="29">
        <f t="shared" si="2"/>
        <v>10.664490061327792</v>
      </c>
      <c r="P55" s="29"/>
      <c r="Q55" s="29">
        <f t="shared" si="3"/>
        <v>235.38200000000001</v>
      </c>
    </row>
    <row r="56" spans="1:17" ht="15.75" thickBot="1" x14ac:dyDescent="0.3">
      <c r="A56" s="17"/>
      <c r="B56" s="48" t="s">
        <v>23</v>
      </c>
      <c r="C56" s="77">
        <v>46.274028659505717</v>
      </c>
      <c r="D56" s="18"/>
      <c r="E56" s="79">
        <v>1021.34</v>
      </c>
      <c r="F56" s="18"/>
      <c r="H56" s="49" t="s">
        <v>23</v>
      </c>
      <c r="I56" s="79">
        <v>24.421799999999998</v>
      </c>
      <c r="J56" s="35"/>
      <c r="K56" s="79">
        <v>539.02700000000004</v>
      </c>
      <c r="L56" s="35"/>
      <c r="N56" s="49" t="s">
        <v>23</v>
      </c>
      <c r="O56" s="35">
        <f t="shared" si="2"/>
        <v>21.85222865950572</v>
      </c>
      <c r="P56" s="35"/>
      <c r="Q56" s="35">
        <f t="shared" si="3"/>
        <v>482.31299999999999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113</v>
      </c>
      <c r="C2" s="100"/>
      <c r="D2" s="100"/>
      <c r="E2" s="100"/>
      <c r="F2" s="44"/>
      <c r="G2" s="44"/>
      <c r="H2" s="100" t="s">
        <v>114</v>
      </c>
      <c r="I2" s="100"/>
      <c r="J2" s="100"/>
      <c r="K2" s="100"/>
      <c r="L2" s="22"/>
      <c r="M2" s="22"/>
      <c r="N2" s="100" t="s">
        <v>114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0.41895060000000001</v>
      </c>
      <c r="T5" s="84">
        <v>0.38051849999999998</v>
      </c>
      <c r="U5" s="84">
        <v>0.53516520000000001</v>
      </c>
      <c r="V5" s="83"/>
      <c r="W5" s="84">
        <v>0.31919740000000002</v>
      </c>
      <c r="X5" s="84">
        <v>0.2365748</v>
      </c>
      <c r="Y5" s="84">
        <v>0.26242690000000002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46.761318605111946</v>
      </c>
      <c r="D8" s="12"/>
      <c r="E8" s="78">
        <v>755.21400000000006</v>
      </c>
      <c r="F8" s="12"/>
      <c r="G8" s="12"/>
      <c r="H8" s="28" t="s">
        <v>5</v>
      </c>
      <c r="I8" s="78">
        <v>20.4937</v>
      </c>
      <c r="J8" s="29"/>
      <c r="K8" s="78">
        <v>330.98200000000003</v>
      </c>
      <c r="L8" s="29"/>
      <c r="N8" s="28" t="s">
        <v>5</v>
      </c>
      <c r="O8" s="29">
        <f>C8-I8</f>
        <v>26.267618605111945</v>
      </c>
      <c r="P8" s="29"/>
      <c r="Q8" s="29">
        <f>E8-K8</f>
        <v>424.23200000000003</v>
      </c>
    </row>
    <row r="9" spans="1:25" x14ac:dyDescent="0.25">
      <c r="B9" s="11" t="s">
        <v>6</v>
      </c>
      <c r="C9" s="76">
        <v>43.39211412720428</v>
      </c>
      <c r="D9" s="12"/>
      <c r="E9" s="78">
        <v>700.8</v>
      </c>
      <c r="F9" s="12"/>
      <c r="G9" s="12"/>
      <c r="H9" s="28" t="s">
        <v>6</v>
      </c>
      <c r="I9" s="78">
        <v>20.212599999999998</v>
      </c>
      <c r="J9" s="29"/>
      <c r="K9" s="78">
        <v>326.44099999999997</v>
      </c>
      <c r="L9" s="29"/>
      <c r="N9" s="28" t="s">
        <v>6</v>
      </c>
      <c r="O9" s="29">
        <f t="shared" ref="O9:O26" si="0">C9-I9</f>
        <v>23.179514127204282</v>
      </c>
      <c r="P9" s="29"/>
      <c r="Q9" s="29">
        <f t="shared" ref="Q9:Q26" si="1">E9-K9</f>
        <v>374.35899999999998</v>
      </c>
    </row>
    <row r="10" spans="1:25" x14ac:dyDescent="0.25">
      <c r="B10" s="11" t="s">
        <v>7</v>
      </c>
      <c r="C10" s="76">
        <v>3.3692044779076684</v>
      </c>
      <c r="D10" s="12"/>
      <c r="E10" s="78">
        <v>54.414000000000001</v>
      </c>
      <c r="F10" s="12"/>
      <c r="G10" s="12"/>
      <c r="H10" s="28" t="s">
        <v>7</v>
      </c>
      <c r="I10" s="78">
        <v>0.28116999999999998</v>
      </c>
      <c r="J10" s="29"/>
      <c r="K10" s="78">
        <v>4.5410000000000004</v>
      </c>
      <c r="L10" s="78">
        <v>77.459999999999994</v>
      </c>
      <c r="N10" s="28" t="s">
        <v>7</v>
      </c>
      <c r="O10" s="29">
        <f t="shared" si="0"/>
        <v>3.0880344779076685</v>
      </c>
      <c r="P10" s="29"/>
      <c r="Q10" s="29">
        <f t="shared" si="1"/>
        <v>49.873000000000005</v>
      </c>
    </row>
    <row r="11" spans="1:25" x14ac:dyDescent="0.25">
      <c r="B11" s="11" t="s">
        <v>8</v>
      </c>
      <c r="C11" s="76">
        <v>28.7237467802655</v>
      </c>
      <c r="D11" s="12"/>
      <c r="E11" s="78">
        <v>463.9</v>
      </c>
      <c r="F11" s="12"/>
      <c r="G11" s="12"/>
      <c r="H11" s="28" t="s">
        <v>8</v>
      </c>
      <c r="I11" s="78">
        <v>54.991299999999995</v>
      </c>
      <c r="J11" s="29"/>
      <c r="K11" s="78">
        <v>888.13199999999995</v>
      </c>
      <c r="L11" s="29"/>
      <c r="N11" s="28" t="s">
        <v>8</v>
      </c>
      <c r="O11" s="29">
        <f t="shared" si="0"/>
        <v>-26.267553219734495</v>
      </c>
      <c r="P11" s="29"/>
      <c r="Q11" s="29">
        <f t="shared" si="1"/>
        <v>-424.23199999999997</v>
      </c>
    </row>
    <row r="12" spans="1:25" x14ac:dyDescent="0.25">
      <c r="B12" s="11" t="s">
        <v>9</v>
      </c>
      <c r="C12" s="76">
        <v>7.7293441648504064</v>
      </c>
      <c r="D12" s="12"/>
      <c r="E12" s="78">
        <v>124.83199999999999</v>
      </c>
      <c r="F12" s="12"/>
      <c r="G12" s="12"/>
      <c r="H12" s="28" t="s">
        <v>9</v>
      </c>
      <c r="I12" s="78">
        <v>2.7727499999999998</v>
      </c>
      <c r="J12" s="29"/>
      <c r="K12" s="78">
        <v>44.780999999999999</v>
      </c>
      <c r="L12" s="29"/>
      <c r="N12" s="28" t="s">
        <v>9</v>
      </c>
      <c r="O12" s="29">
        <f>C12-I12</f>
        <v>4.9565941648504062</v>
      </c>
      <c r="P12" s="29"/>
      <c r="Q12" s="29">
        <f t="shared" si="1"/>
        <v>80.050999999999988</v>
      </c>
    </row>
    <row r="13" spans="1:25" x14ac:dyDescent="0.25">
      <c r="B13" s="11" t="s">
        <v>10</v>
      </c>
      <c r="C13" s="76">
        <v>16.78559044977214</v>
      </c>
      <c r="D13" s="12"/>
      <c r="E13" s="78">
        <v>271.09399999999999</v>
      </c>
      <c r="F13" s="12"/>
      <c r="G13" s="12"/>
      <c r="H13" s="28" t="s">
        <v>10</v>
      </c>
      <c r="I13" s="78">
        <v>21.7422</v>
      </c>
      <c r="J13" s="29"/>
      <c r="K13" s="78">
        <v>351.14499999999998</v>
      </c>
      <c r="L13" s="29"/>
      <c r="N13" s="28" t="s">
        <v>10</v>
      </c>
      <c r="O13" s="29">
        <f t="shared" si="0"/>
        <v>-4.95660955022786</v>
      </c>
      <c r="P13" s="29"/>
      <c r="Q13" s="29">
        <f t="shared" si="1"/>
        <v>-80.050999999999988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75.485065385377453</v>
      </c>
      <c r="D15" s="12"/>
      <c r="E15" s="78">
        <v>1219.114</v>
      </c>
      <c r="F15" s="12"/>
      <c r="G15" s="12"/>
      <c r="H15" s="31" t="s">
        <v>12</v>
      </c>
      <c r="I15" s="78">
        <v>75.485100000000003</v>
      </c>
      <c r="J15" s="29"/>
      <c r="K15" s="78">
        <v>1219.114</v>
      </c>
      <c r="L15" s="29"/>
      <c r="N15" s="31" t="s">
        <v>12</v>
      </c>
      <c r="O15" s="29">
        <f t="shared" si="0"/>
        <v>-3.461462254961134E-5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10.482093322766</v>
      </c>
      <c r="D16" s="12"/>
      <c r="E16" s="78">
        <v>169.29</v>
      </c>
      <c r="F16" s="12"/>
      <c r="G16" s="12"/>
      <c r="H16" s="31" t="s">
        <v>13</v>
      </c>
      <c r="I16" s="78">
        <v>10.482099999999999</v>
      </c>
      <c r="J16" s="29"/>
      <c r="K16" s="78">
        <v>169.29</v>
      </c>
      <c r="L16" s="29"/>
      <c r="N16" s="31" t="s">
        <v>13</v>
      </c>
      <c r="O16" s="29">
        <f t="shared" si="0"/>
        <v>-6.6772339994969343E-6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17.752501486031306</v>
      </c>
      <c r="D18" s="12"/>
      <c r="E18" s="78">
        <v>286.70999999999998</v>
      </c>
      <c r="F18" s="12"/>
      <c r="G18" s="12"/>
      <c r="H18" s="33" t="s">
        <v>15</v>
      </c>
      <c r="I18" s="78">
        <v>17.752499999999998</v>
      </c>
      <c r="J18" s="29"/>
      <c r="K18" s="78">
        <v>286.70999999999998</v>
      </c>
      <c r="L18" s="29"/>
      <c r="N18" s="33" t="s">
        <v>15</v>
      </c>
      <c r="O18" s="29">
        <f t="shared" si="0"/>
        <v>1.4860313086728638E-6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11.682558945908461</v>
      </c>
      <c r="D19" s="12"/>
      <c r="E19" s="78">
        <v>188.678</v>
      </c>
      <c r="F19" s="12"/>
      <c r="G19" s="12"/>
      <c r="H19" s="31" t="s">
        <v>16</v>
      </c>
      <c r="I19" s="78">
        <v>11.682600000000001</v>
      </c>
      <c r="J19" s="29"/>
      <c r="K19" s="78">
        <v>188.678</v>
      </c>
      <c r="L19" s="29"/>
      <c r="N19" s="31" t="s">
        <v>16</v>
      </c>
      <c r="O19" s="29">
        <f t="shared" si="0"/>
        <v>-4.1054091539649562E-5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62.639748860709332</v>
      </c>
      <c r="D20" s="12"/>
      <c r="E20" s="78">
        <v>1011.657</v>
      </c>
      <c r="F20" s="12"/>
      <c r="G20" s="12"/>
      <c r="H20" s="31" t="s">
        <v>17</v>
      </c>
      <c r="I20" s="78">
        <v>62.639699999999998</v>
      </c>
      <c r="J20" s="29"/>
      <c r="K20" s="78">
        <v>1011.657</v>
      </c>
      <c r="L20" s="29"/>
      <c r="N20" s="31" t="s">
        <v>17</v>
      </c>
      <c r="O20" s="29">
        <f t="shared" si="0"/>
        <v>4.886070933451947E-5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5.4183178125619182</v>
      </c>
      <c r="D21" s="12"/>
      <c r="E21" s="78">
        <v>87.507999999999996</v>
      </c>
      <c r="F21" s="12"/>
      <c r="G21" s="12"/>
      <c r="H21" s="31" t="s">
        <v>18</v>
      </c>
      <c r="I21" s="78">
        <v>5.4183200000000005</v>
      </c>
      <c r="J21" s="29"/>
      <c r="K21" s="78">
        <v>87.507999999999996</v>
      </c>
      <c r="L21" s="29"/>
      <c r="N21" s="31" t="s">
        <v>18</v>
      </c>
      <c r="O21" s="29">
        <f>C21-I21</f>
        <v>-2.1874380822239914E-6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10.445623637804637</v>
      </c>
      <c r="D22" s="12"/>
      <c r="E22" s="78">
        <v>168.70099999999999</v>
      </c>
      <c r="F22" s="12"/>
      <c r="G22" s="12"/>
      <c r="H22" s="31" t="s">
        <v>19</v>
      </c>
      <c r="I22" s="78">
        <v>10.445599999999999</v>
      </c>
      <c r="J22" s="29"/>
      <c r="K22" s="78">
        <v>168.70099999999999</v>
      </c>
      <c r="L22" s="29"/>
      <c r="N22" s="31" t="s">
        <v>19</v>
      </c>
      <c r="O22" s="29">
        <f t="shared" si="0"/>
        <v>2.3637804638099169E-5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16.635439369922729</v>
      </c>
      <c r="D23" s="12"/>
      <c r="E23" s="78">
        <v>268.66899999999998</v>
      </c>
      <c r="F23" s="12"/>
      <c r="G23" s="12"/>
      <c r="H23" s="34" t="s">
        <v>20</v>
      </c>
      <c r="I23" s="78">
        <v>16.635400000000001</v>
      </c>
      <c r="K23" s="78">
        <v>268.66899999999998</v>
      </c>
      <c r="L23" s="29"/>
      <c r="N23" s="34" t="s">
        <v>20</v>
      </c>
      <c r="O23" s="29">
        <f t="shared" si="0"/>
        <v>3.9369922728127449E-5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17.157036358232613</v>
      </c>
      <c r="D25" s="12"/>
      <c r="E25" s="78">
        <v>277.09300000000002</v>
      </c>
      <c r="F25" s="12"/>
      <c r="G25" s="12"/>
      <c r="H25" s="33" t="s">
        <v>22</v>
      </c>
      <c r="I25" s="78">
        <v>0.50376500000000002</v>
      </c>
      <c r="J25" s="29"/>
      <c r="K25" s="78">
        <v>8.1359999999999992</v>
      </c>
      <c r="L25" s="29"/>
      <c r="N25" s="33" t="s">
        <v>22</v>
      </c>
      <c r="O25" s="29">
        <f t="shared" si="0"/>
        <v>16.653271358232612</v>
      </c>
      <c r="P25" s="29"/>
      <c r="Q25" s="29">
        <f t="shared" si="1"/>
        <v>268.95699999999999</v>
      </c>
    </row>
    <row r="26" spans="1:25" ht="15.75" thickBot="1" x14ac:dyDescent="0.3">
      <c r="A26" s="17"/>
      <c r="B26" s="48" t="s">
        <v>23</v>
      </c>
      <c r="C26" s="77">
        <v>54.490662769962348</v>
      </c>
      <c r="D26" s="18"/>
      <c r="E26" s="79">
        <v>880.04600000000005</v>
      </c>
      <c r="F26" s="18"/>
      <c r="G26" s="42"/>
      <c r="H26" s="49" t="s">
        <v>23</v>
      </c>
      <c r="I26" s="79">
        <v>23.266500000000001</v>
      </c>
      <c r="J26" s="35"/>
      <c r="K26" s="79">
        <v>375.76299999999998</v>
      </c>
      <c r="L26" s="29"/>
      <c r="N26" s="49" t="s">
        <v>23</v>
      </c>
      <c r="O26" s="35">
        <f t="shared" si="0"/>
        <v>31.224162769962348</v>
      </c>
      <c r="P26" s="35"/>
      <c r="Q26" s="35">
        <f t="shared" si="1"/>
        <v>504.28300000000007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113</v>
      </c>
      <c r="C32" s="100"/>
      <c r="D32" s="100"/>
      <c r="E32" s="100"/>
      <c r="F32" s="44"/>
      <c r="G32" s="44"/>
      <c r="H32" s="100" t="s">
        <v>115</v>
      </c>
      <c r="I32" s="100"/>
      <c r="J32" s="100"/>
      <c r="K32" s="100"/>
      <c r="L32" s="22"/>
      <c r="M32" s="22"/>
      <c r="N32" s="100" t="s">
        <v>114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0.41895060000000001</v>
      </c>
      <c r="T35" s="84">
        <v>0.38051849999999998</v>
      </c>
      <c r="U35" s="84">
        <v>0.53516520000000001</v>
      </c>
      <c r="V35" s="83"/>
      <c r="W35" s="84">
        <v>0.3321248</v>
      </c>
      <c r="X35" s="84">
        <v>0.25172860000000002</v>
      </c>
      <c r="Y35" s="84">
        <v>0.28908499999999998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9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46.761318605111946</v>
      </c>
      <c r="D38" s="12"/>
      <c r="E38" s="78">
        <v>755.21400000000006</v>
      </c>
      <c r="F38" s="12"/>
      <c r="H38" s="28" t="s">
        <v>5</v>
      </c>
      <c r="I38" s="78">
        <v>24.382999999999999</v>
      </c>
      <c r="J38" s="29"/>
      <c r="K38" s="78">
        <v>393.79500000000002</v>
      </c>
      <c r="L38" s="29"/>
      <c r="N38" s="28" t="s">
        <v>5</v>
      </c>
      <c r="O38" s="29">
        <f>C38-I38</f>
        <v>22.378318605111946</v>
      </c>
      <c r="P38" s="29"/>
      <c r="Q38" s="29">
        <f>E38-K38</f>
        <v>361.41900000000004</v>
      </c>
    </row>
    <row r="39" spans="1:25" x14ac:dyDescent="0.25">
      <c r="B39" s="11" t="s">
        <v>6</v>
      </c>
      <c r="C39" s="76">
        <v>43.39211412720428</v>
      </c>
      <c r="D39" s="12"/>
      <c r="E39" s="78">
        <v>700.8</v>
      </c>
      <c r="F39" s="12"/>
      <c r="H39" s="28" t="s">
        <v>6</v>
      </c>
      <c r="I39" s="78">
        <v>23.938200000000002</v>
      </c>
      <c r="J39" s="29"/>
      <c r="K39" s="78">
        <v>386.61099999999999</v>
      </c>
      <c r="L39" s="29"/>
      <c r="N39" s="28" t="s">
        <v>6</v>
      </c>
      <c r="O39" s="29">
        <f t="shared" ref="O39:O56" si="2">C39-I39</f>
        <v>19.453914127204278</v>
      </c>
      <c r="P39" s="29"/>
      <c r="Q39" s="29">
        <f t="shared" ref="Q39:Q56" si="3">E39-K39</f>
        <v>314.18899999999996</v>
      </c>
    </row>
    <row r="40" spans="1:25" x14ac:dyDescent="0.25">
      <c r="B40" s="11" t="s">
        <v>7</v>
      </c>
      <c r="C40" s="76">
        <v>3.3692044779076684</v>
      </c>
      <c r="D40" s="12"/>
      <c r="E40" s="78">
        <v>54.414000000000001</v>
      </c>
      <c r="F40" s="12"/>
      <c r="H40" s="28" t="s">
        <v>7</v>
      </c>
      <c r="I40" s="78">
        <v>0.44481900000000002</v>
      </c>
      <c r="J40" s="29"/>
      <c r="K40" s="78">
        <v>7.1840000000000002</v>
      </c>
      <c r="L40" s="29"/>
      <c r="N40" s="28" t="s">
        <v>7</v>
      </c>
      <c r="O40" s="29">
        <f t="shared" si="2"/>
        <v>2.9243854779076686</v>
      </c>
      <c r="P40" s="29"/>
      <c r="Q40" s="29">
        <f t="shared" si="3"/>
        <v>47.230000000000004</v>
      </c>
    </row>
    <row r="41" spans="1:25" x14ac:dyDescent="0.25">
      <c r="B41" s="11" t="s">
        <v>8</v>
      </c>
      <c r="C41" s="76">
        <v>28.7237467802655</v>
      </c>
      <c r="D41" s="12"/>
      <c r="E41" s="78">
        <v>463.9</v>
      </c>
      <c r="F41" s="12"/>
      <c r="H41" s="28" t="s">
        <v>8</v>
      </c>
      <c r="I41" s="78">
        <v>51.102099999999993</v>
      </c>
      <c r="J41" s="29"/>
      <c r="K41" s="78">
        <v>825.31899999999996</v>
      </c>
      <c r="L41" s="29"/>
      <c r="N41" s="28" t="s">
        <v>8</v>
      </c>
      <c r="O41" s="29">
        <f t="shared" si="2"/>
        <v>-22.378353219734493</v>
      </c>
      <c r="P41" s="29"/>
      <c r="Q41" s="29">
        <f t="shared" si="3"/>
        <v>-361.41899999999998</v>
      </c>
    </row>
    <row r="42" spans="1:25" x14ac:dyDescent="0.25">
      <c r="B42" s="11" t="s">
        <v>9</v>
      </c>
      <c r="C42" s="76">
        <v>7.7293441648504064</v>
      </c>
      <c r="D42" s="12"/>
      <c r="E42" s="78">
        <v>124.83199999999999</v>
      </c>
      <c r="F42" s="12"/>
      <c r="H42" s="28" t="s">
        <v>9</v>
      </c>
      <c r="I42" s="78">
        <v>3.1395499999999998</v>
      </c>
      <c r="J42" s="29"/>
      <c r="K42" s="78">
        <v>50.704999999999998</v>
      </c>
      <c r="L42" s="29"/>
      <c r="N42" s="28" t="s">
        <v>9</v>
      </c>
      <c r="O42" s="29">
        <f>C42-I42</f>
        <v>4.5897941648504066</v>
      </c>
      <c r="P42" s="29"/>
      <c r="Q42" s="29">
        <f t="shared" si="3"/>
        <v>74.126999999999995</v>
      </c>
    </row>
    <row r="43" spans="1:25" x14ac:dyDescent="0.25">
      <c r="B43" s="11" t="s">
        <v>10</v>
      </c>
      <c r="C43" s="76">
        <v>16.78559044977214</v>
      </c>
      <c r="D43" s="12"/>
      <c r="E43" s="78">
        <v>271.09399999999999</v>
      </c>
      <c r="F43" s="12"/>
      <c r="H43" s="28" t="s">
        <v>10</v>
      </c>
      <c r="I43" s="78">
        <v>21.375399999999999</v>
      </c>
      <c r="J43" s="29"/>
      <c r="K43" s="78">
        <v>345.221</v>
      </c>
      <c r="L43" s="29"/>
      <c r="N43" s="28" t="s">
        <v>10</v>
      </c>
      <c r="O43" s="29">
        <f t="shared" si="2"/>
        <v>-4.5898095502278586</v>
      </c>
      <c r="P43" s="29"/>
      <c r="Q43" s="29">
        <f t="shared" si="3"/>
        <v>-74.12700000000001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75.485065385377453</v>
      </c>
      <c r="D45" s="12"/>
      <c r="E45" s="78">
        <v>1219.114</v>
      </c>
      <c r="F45" s="12"/>
      <c r="H45" s="31" t="s">
        <v>12</v>
      </c>
      <c r="I45" s="78">
        <v>75.485100000000003</v>
      </c>
      <c r="J45" s="29"/>
      <c r="K45" s="78">
        <v>1219.114</v>
      </c>
      <c r="L45" s="29"/>
      <c r="N45" s="31" t="s">
        <v>12</v>
      </c>
      <c r="O45" s="29">
        <f t="shared" si="2"/>
        <v>-3.461462254961134E-5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10.482093322766</v>
      </c>
      <c r="D46" s="12"/>
      <c r="E46" s="78">
        <v>169.29</v>
      </c>
      <c r="F46" s="12"/>
      <c r="H46" s="31" t="s">
        <v>13</v>
      </c>
      <c r="I46" s="78">
        <v>10.482099999999999</v>
      </c>
      <c r="J46" s="29"/>
      <c r="K46" s="78">
        <v>169.29</v>
      </c>
      <c r="L46" s="29"/>
      <c r="N46" s="31" t="s">
        <v>13</v>
      </c>
      <c r="O46" s="29">
        <f t="shared" si="2"/>
        <v>-6.6772339994969343E-6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17.752501486031306</v>
      </c>
      <c r="D48" s="12"/>
      <c r="E48" s="78">
        <v>286.70999999999998</v>
      </c>
      <c r="F48" s="12"/>
      <c r="H48" s="33" t="s">
        <v>15</v>
      </c>
      <c r="I48" s="78">
        <v>17.752499999999998</v>
      </c>
      <c r="J48" s="29"/>
      <c r="K48" s="78">
        <v>286.70999999999998</v>
      </c>
      <c r="L48" s="29"/>
      <c r="N48" s="33" t="s">
        <v>15</v>
      </c>
      <c r="O48" s="29">
        <f t="shared" si="2"/>
        <v>1.4860313086728638E-6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11.682558945908461</v>
      </c>
      <c r="D49" s="12"/>
      <c r="E49" s="78">
        <v>188.678</v>
      </c>
      <c r="F49" s="12"/>
      <c r="H49" s="31" t="s">
        <v>16</v>
      </c>
      <c r="I49" s="78">
        <v>11.682600000000001</v>
      </c>
      <c r="J49" s="29"/>
      <c r="K49" s="78">
        <v>188.678</v>
      </c>
      <c r="L49" s="29"/>
      <c r="N49" s="31" t="s">
        <v>16</v>
      </c>
      <c r="O49" s="29">
        <f>C49-I49</f>
        <v>-4.1054091539649562E-5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62.639748860709332</v>
      </c>
      <c r="D50" s="12"/>
      <c r="E50" s="78">
        <v>1011.657</v>
      </c>
      <c r="F50" s="12"/>
      <c r="H50" s="31" t="s">
        <v>17</v>
      </c>
      <c r="I50" s="78">
        <v>62.639699999999998</v>
      </c>
      <c r="J50" s="29"/>
      <c r="K50" s="78">
        <v>1011.657</v>
      </c>
      <c r="L50" s="29"/>
      <c r="N50" s="31" t="s">
        <v>17</v>
      </c>
      <c r="O50" s="29">
        <f t="shared" si="2"/>
        <v>4.886070933451947E-5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5.4183178125619182</v>
      </c>
      <c r="D51" s="12"/>
      <c r="E51" s="78">
        <v>87.507999999999996</v>
      </c>
      <c r="F51" s="12"/>
      <c r="H51" s="31" t="s">
        <v>18</v>
      </c>
      <c r="I51" s="78">
        <v>5.4183200000000005</v>
      </c>
      <c r="J51" s="29"/>
      <c r="K51" s="78">
        <v>87.507999999999996</v>
      </c>
      <c r="L51" s="29"/>
      <c r="N51" s="31" t="s">
        <v>18</v>
      </c>
      <c r="O51" s="29">
        <f t="shared" si="2"/>
        <v>-2.1874380822239914E-6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10.445623637804637</v>
      </c>
      <c r="D52" s="12"/>
      <c r="E52" s="78">
        <v>168.70099999999999</v>
      </c>
      <c r="F52" s="12"/>
      <c r="H52" s="31" t="s">
        <v>19</v>
      </c>
      <c r="I52" s="78">
        <v>10.445599999999999</v>
      </c>
      <c r="J52" s="29"/>
      <c r="K52" s="78">
        <v>168.70099999999999</v>
      </c>
      <c r="L52" s="29"/>
      <c r="N52" s="31" t="s">
        <v>19</v>
      </c>
      <c r="O52" s="29">
        <f t="shared" si="2"/>
        <v>2.3637804638099169E-5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16.635439369922729</v>
      </c>
      <c r="D53" s="12"/>
      <c r="E53" s="78">
        <v>268.66899999999998</v>
      </c>
      <c r="F53" s="12"/>
      <c r="H53" s="34" t="s">
        <v>20</v>
      </c>
      <c r="I53" s="78">
        <v>16.635400000000001</v>
      </c>
      <c r="J53" s="29"/>
      <c r="K53" s="78">
        <v>268.66899999999998</v>
      </c>
      <c r="L53" s="29"/>
      <c r="N53" s="34" t="s">
        <v>20</v>
      </c>
      <c r="O53" s="29">
        <f t="shared" si="2"/>
        <v>3.9369922728127449E-5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17.157036358232613</v>
      </c>
      <c r="D55" s="12"/>
      <c r="E55" s="78">
        <v>277.09300000000002</v>
      </c>
      <c r="F55" s="12"/>
      <c r="H55" s="33" t="s">
        <v>22</v>
      </c>
      <c r="I55" s="78">
        <v>1.3437399999999999</v>
      </c>
      <c r="J55" s="29"/>
      <c r="K55" s="78">
        <v>21.702000000000002</v>
      </c>
      <c r="L55" s="29"/>
      <c r="N55" s="33" t="s">
        <v>22</v>
      </c>
      <c r="O55" s="80">
        <f t="shared" si="2"/>
        <v>15.813296358232613</v>
      </c>
      <c r="P55" s="80"/>
      <c r="Q55" s="80">
        <f t="shared" si="3"/>
        <v>255.39100000000002</v>
      </c>
    </row>
    <row r="56" spans="1:17" ht="15.75" thickBot="1" x14ac:dyDescent="0.3">
      <c r="A56" s="17"/>
      <c r="B56" s="48" t="s">
        <v>23</v>
      </c>
      <c r="C56" s="77">
        <v>54.490662769962348</v>
      </c>
      <c r="D56" s="18"/>
      <c r="E56" s="79">
        <v>880.04600000000005</v>
      </c>
      <c r="F56" s="18"/>
      <c r="H56" s="49" t="s">
        <v>23</v>
      </c>
      <c r="I56" s="79">
        <v>27.522500000000001</v>
      </c>
      <c r="J56" s="35"/>
      <c r="K56" s="79">
        <v>444.5</v>
      </c>
      <c r="L56" s="35"/>
      <c r="N56" s="49" t="s">
        <v>23</v>
      </c>
      <c r="O56" s="35">
        <f t="shared" si="2"/>
        <v>26.968162769962348</v>
      </c>
      <c r="P56" s="35"/>
      <c r="Q56" s="35">
        <f t="shared" si="3"/>
        <v>435.54600000000005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9.85546875" style="2" customWidth="1"/>
    <col min="6" max="6" width="0.85546875" style="2" customWidth="1"/>
    <col min="7" max="7" width="11.42578125" style="2"/>
    <col min="8" max="8" width="77.4257812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35</v>
      </c>
      <c r="C2" s="100"/>
      <c r="D2" s="100"/>
      <c r="E2" s="100"/>
      <c r="F2" s="44"/>
      <c r="G2" s="44"/>
      <c r="H2" s="100" t="s">
        <v>39</v>
      </c>
      <c r="I2" s="100"/>
      <c r="J2" s="100"/>
      <c r="K2" s="100"/>
      <c r="L2" s="22"/>
      <c r="M2" s="22"/>
      <c r="N2" s="100" t="s">
        <v>39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0.43187039999999999</v>
      </c>
      <c r="T5" s="84">
        <v>0.4267339</v>
      </c>
      <c r="U5" s="84">
        <v>0.56887069999999995</v>
      </c>
      <c r="V5" s="83"/>
      <c r="W5" s="84">
        <v>0.37486969999999997</v>
      </c>
      <c r="X5" s="84">
        <v>0.33382060000000002</v>
      </c>
      <c r="Y5" s="84">
        <v>0.37174269999999998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18.071515765028138</v>
      </c>
      <c r="D8" s="12"/>
      <c r="E8" s="78">
        <v>151.74199999999999</v>
      </c>
      <c r="F8" s="12"/>
      <c r="G8" s="12"/>
      <c r="H8" s="28" t="s">
        <v>5</v>
      </c>
      <c r="I8" s="59">
        <v>6.9702000000000002</v>
      </c>
      <c r="J8" s="29"/>
      <c r="K8" s="59">
        <v>58.527000000000001</v>
      </c>
      <c r="L8" s="29"/>
      <c r="N8" s="28" t="s">
        <v>5</v>
      </c>
      <c r="O8" s="29">
        <f>C8-I8</f>
        <v>11.101315765028138</v>
      </c>
      <c r="P8" s="29"/>
      <c r="Q8" s="29">
        <f>E8-K8</f>
        <v>93.214999999999989</v>
      </c>
    </row>
    <row r="9" spans="1:25" x14ac:dyDescent="0.25">
      <c r="B9" s="11" t="s">
        <v>6</v>
      </c>
      <c r="C9" s="76">
        <v>16.572959776103851</v>
      </c>
      <c r="D9" s="12"/>
      <c r="E9" s="78">
        <v>139.15899999999999</v>
      </c>
      <c r="F9" s="12"/>
      <c r="G9" s="12"/>
      <c r="H9" s="28" t="s">
        <v>6</v>
      </c>
      <c r="I9" s="59">
        <v>6.8308599999999995</v>
      </c>
      <c r="J9" s="29"/>
      <c r="K9" s="59">
        <v>57.356999999999999</v>
      </c>
      <c r="L9" s="29"/>
      <c r="N9" s="28" t="s">
        <v>6</v>
      </c>
      <c r="O9" s="29">
        <f t="shared" ref="O9:O26" si="0">C9-I9</f>
        <v>9.742099776103851</v>
      </c>
      <c r="P9" s="29"/>
      <c r="Q9" s="29">
        <f t="shared" ref="Q9:Q26" si="1">E9-K9</f>
        <v>81.801999999999992</v>
      </c>
    </row>
    <row r="10" spans="1:25" x14ac:dyDescent="0.25">
      <c r="B10" s="11" t="s">
        <v>7</v>
      </c>
      <c r="C10" s="76">
        <v>1.4985559889242863</v>
      </c>
      <c r="D10" s="12"/>
      <c r="E10" s="78">
        <v>12.583</v>
      </c>
      <c r="F10" s="12"/>
      <c r="G10" s="12"/>
      <c r="H10" s="28" t="s">
        <v>7</v>
      </c>
      <c r="I10" s="59">
        <v>0.13933999999999999</v>
      </c>
      <c r="J10" s="29"/>
      <c r="K10" s="59">
        <v>1.17</v>
      </c>
      <c r="L10" s="29"/>
      <c r="N10" s="28" t="s">
        <v>7</v>
      </c>
      <c r="O10" s="29">
        <f t="shared" si="0"/>
        <v>1.3592159889242863</v>
      </c>
      <c r="P10" s="29"/>
      <c r="Q10" s="29">
        <f t="shared" si="1"/>
        <v>11.413</v>
      </c>
    </row>
    <row r="11" spans="1:25" x14ac:dyDescent="0.25">
      <c r="B11" s="11" t="s">
        <v>8</v>
      </c>
      <c r="C11" s="76">
        <v>43.287224223657958</v>
      </c>
      <c r="D11" s="12"/>
      <c r="E11" s="78">
        <v>363.47199999999998</v>
      </c>
      <c r="F11" s="12"/>
      <c r="G11" s="12"/>
      <c r="H11" s="28" t="s">
        <v>8</v>
      </c>
      <c r="I11" s="59">
        <v>54.388499999999993</v>
      </c>
      <c r="J11" s="29"/>
      <c r="K11" s="59">
        <v>456.68700000000001</v>
      </c>
      <c r="L11" s="29"/>
      <c r="N11" s="28" t="s">
        <v>8</v>
      </c>
      <c r="O11" s="29">
        <f t="shared" si="0"/>
        <v>-11.101275776342035</v>
      </c>
      <c r="P11" s="29"/>
      <c r="Q11" s="29">
        <f t="shared" si="1"/>
        <v>-93.215000000000032</v>
      </c>
    </row>
    <row r="12" spans="1:25" x14ac:dyDescent="0.25">
      <c r="B12" s="11" t="s">
        <v>9</v>
      </c>
      <c r="C12" s="76">
        <v>4.6660910471313306</v>
      </c>
      <c r="D12" s="12"/>
      <c r="E12" s="78">
        <v>39.18</v>
      </c>
      <c r="F12" s="12"/>
      <c r="G12" s="12"/>
      <c r="H12" s="28" t="s">
        <v>9</v>
      </c>
      <c r="I12" s="59">
        <v>1.0743400000000001</v>
      </c>
      <c r="J12" s="29"/>
      <c r="K12" s="59">
        <v>9.0210000000000008</v>
      </c>
      <c r="L12" s="29"/>
      <c r="N12" s="28" t="s">
        <v>9</v>
      </c>
      <c r="O12" s="29">
        <f t="shared" si="0"/>
        <v>3.5917510471313303</v>
      </c>
      <c r="P12" s="29"/>
      <c r="Q12" s="29">
        <f t="shared" si="1"/>
        <v>30.158999999999999</v>
      </c>
    </row>
    <row r="13" spans="1:25" x14ac:dyDescent="0.25">
      <c r="B13" s="11" t="s">
        <v>10</v>
      </c>
      <c r="C13" s="76">
        <v>33.975168964182572</v>
      </c>
      <c r="D13" s="12"/>
      <c r="E13" s="78">
        <v>285.28100000000001</v>
      </c>
      <c r="F13" s="12"/>
      <c r="G13" s="12"/>
      <c r="H13" s="28" t="s">
        <v>10</v>
      </c>
      <c r="I13" s="59">
        <v>37.566899999999997</v>
      </c>
      <c r="J13" s="29"/>
      <c r="K13" s="59">
        <v>315.44</v>
      </c>
      <c r="L13" s="29"/>
      <c r="N13" s="28" t="s">
        <v>10</v>
      </c>
      <c r="O13" s="29">
        <f>C13-I13</f>
        <v>-3.5917310358174248</v>
      </c>
      <c r="P13" s="29"/>
      <c r="Q13" s="29">
        <f>E13-K13</f>
        <v>-30.158999999999992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60"/>
      <c r="J14" s="29"/>
      <c r="K14" s="60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61.358739988686096</v>
      </c>
      <c r="D15" s="12"/>
      <c r="E15" s="78">
        <v>515.21400000000006</v>
      </c>
      <c r="F15" s="12"/>
      <c r="G15" s="12"/>
      <c r="H15" s="31" t="s">
        <v>12</v>
      </c>
      <c r="I15" s="61">
        <v>61.358699999999999</v>
      </c>
      <c r="J15" s="29"/>
      <c r="K15" s="61">
        <v>515.21400000000006</v>
      </c>
      <c r="L15" s="29"/>
      <c r="N15" s="31" t="s">
        <v>12</v>
      </c>
      <c r="O15" s="29">
        <f t="shared" si="0"/>
        <v>3.9988686097558457E-5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11.801708994551463</v>
      </c>
      <c r="D16" s="12"/>
      <c r="E16" s="78">
        <v>99.096000000000004</v>
      </c>
      <c r="F16" s="12"/>
      <c r="G16" s="12"/>
      <c r="H16" s="31" t="s">
        <v>13</v>
      </c>
      <c r="I16" s="61">
        <v>11.8017</v>
      </c>
      <c r="J16" s="29"/>
      <c r="K16" s="61">
        <v>99.096000000000004</v>
      </c>
      <c r="L16" s="29"/>
      <c r="N16" s="31" t="s">
        <v>13</v>
      </c>
      <c r="O16" s="29">
        <f>C16-I16</f>
        <v>8.9945514627487455E-6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60"/>
      <c r="J17" s="29"/>
      <c r="K17" s="60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12.143150623753238</v>
      </c>
      <c r="D18" s="12"/>
      <c r="E18" s="78">
        <v>101.96299999999999</v>
      </c>
      <c r="F18" s="12"/>
      <c r="G18" s="12"/>
      <c r="H18" s="33" t="s">
        <v>15</v>
      </c>
      <c r="I18" s="59">
        <v>12.1432</v>
      </c>
      <c r="J18" s="29"/>
      <c r="K18" s="59">
        <v>101.96299999999999</v>
      </c>
      <c r="L18" s="29"/>
      <c r="N18" s="33" t="s">
        <v>15</v>
      </c>
      <c r="O18" s="29">
        <f t="shared" si="0"/>
        <v>-4.9376246762378173E-5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10.747491589007652</v>
      </c>
      <c r="D19" s="12"/>
      <c r="E19" s="78">
        <v>90.244</v>
      </c>
      <c r="F19" s="12"/>
      <c r="G19" s="12"/>
      <c r="H19" s="31" t="s">
        <v>16</v>
      </c>
      <c r="I19" s="59">
        <v>10.7475</v>
      </c>
      <c r="J19" s="29"/>
      <c r="K19" s="59">
        <v>90.244</v>
      </c>
      <c r="L19" s="29"/>
      <c r="N19" s="31" t="s">
        <v>16</v>
      </c>
      <c r="O19" s="29">
        <f t="shared" si="0"/>
        <v>-8.4109923488284721E-6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41.058623872331559</v>
      </c>
      <c r="D20" s="12"/>
      <c r="E20" s="78">
        <v>344.75900000000001</v>
      </c>
      <c r="F20" s="12"/>
      <c r="G20" s="12"/>
      <c r="H20" s="31" t="s">
        <v>17</v>
      </c>
      <c r="I20" s="59">
        <v>41.058599999999998</v>
      </c>
      <c r="J20" s="29"/>
      <c r="K20" s="59">
        <v>344.75900000000001</v>
      </c>
      <c r="L20" s="29"/>
      <c r="N20" s="31" t="s">
        <v>17</v>
      </c>
      <c r="O20" s="29">
        <f t="shared" si="0"/>
        <v>2.3872331560426119E-5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14.167267097388873</v>
      </c>
      <c r="D21" s="12"/>
      <c r="E21" s="78">
        <v>118.959</v>
      </c>
      <c r="F21" s="12"/>
      <c r="G21" s="12"/>
      <c r="H21" s="31" t="s">
        <v>18</v>
      </c>
      <c r="I21" s="61">
        <v>14.167299999999999</v>
      </c>
      <c r="J21" s="29"/>
      <c r="K21" s="61">
        <v>118.959</v>
      </c>
      <c r="L21" s="29"/>
      <c r="N21" s="31" t="s">
        <v>18</v>
      </c>
      <c r="O21" s="29">
        <f t="shared" si="0"/>
        <v>-3.2902611126317538E-5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13.249769255962129</v>
      </c>
      <c r="D22" s="12"/>
      <c r="E22" s="78">
        <v>111.255</v>
      </c>
      <c r="F22" s="12"/>
      <c r="G22" s="12"/>
      <c r="H22" s="31" t="s">
        <v>19</v>
      </c>
      <c r="I22" s="61">
        <v>13.2498</v>
      </c>
      <c r="J22" s="29"/>
      <c r="K22" s="61">
        <v>111.255</v>
      </c>
      <c r="L22" s="29"/>
      <c r="N22" s="31" t="s">
        <v>19</v>
      </c>
      <c r="O22" s="29">
        <f>C22-I22</f>
        <v>-3.0744037871954788E-5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17.842974960550212</v>
      </c>
      <c r="D23" s="12"/>
      <c r="E23" s="78">
        <v>149.82300000000001</v>
      </c>
      <c r="F23" s="12"/>
      <c r="G23" s="12"/>
      <c r="H23" s="34" t="s">
        <v>20</v>
      </c>
      <c r="I23" s="61">
        <v>17.843</v>
      </c>
      <c r="J23" s="29"/>
      <c r="K23" s="61">
        <v>149.82300000000001</v>
      </c>
      <c r="L23" s="29"/>
      <c r="N23" s="34" t="s">
        <v>20</v>
      </c>
      <c r="O23" s="29">
        <f t="shared" si="0"/>
        <v>-2.5039449788266666E-5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58"/>
      <c r="J24" s="29"/>
      <c r="K24" s="5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4.6358412481019444</v>
      </c>
      <c r="D25" s="12"/>
      <c r="E25" s="78">
        <v>38.926000000000002</v>
      </c>
      <c r="F25" s="12"/>
      <c r="G25" s="12"/>
      <c r="H25" s="33" t="s">
        <v>22</v>
      </c>
      <c r="I25" s="61">
        <v>0.33560600000000002</v>
      </c>
      <c r="J25" s="29"/>
      <c r="K25" s="61">
        <v>2.8180000000000001</v>
      </c>
      <c r="L25" s="29"/>
      <c r="N25" s="33" t="s">
        <v>22</v>
      </c>
      <c r="O25" s="29">
        <f t="shared" si="0"/>
        <v>4.3002352481019441</v>
      </c>
      <c r="P25" s="29"/>
      <c r="Q25" s="29">
        <f t="shared" si="1"/>
        <v>36.108000000000004</v>
      </c>
    </row>
    <row r="26" spans="1:25" ht="15.75" thickBot="1" x14ac:dyDescent="0.3">
      <c r="A26" s="17"/>
      <c r="B26" s="48" t="s">
        <v>23</v>
      </c>
      <c r="C26" s="77">
        <v>22.737606812159466</v>
      </c>
      <c r="D26" s="18"/>
      <c r="E26" s="79">
        <v>190.922</v>
      </c>
      <c r="F26" s="18"/>
      <c r="G26" s="42"/>
      <c r="H26" s="49" t="s">
        <v>23</v>
      </c>
      <c r="I26" s="62">
        <v>8.0445399999999996</v>
      </c>
      <c r="J26" s="35"/>
      <c r="K26" s="62">
        <v>67.548000000000002</v>
      </c>
      <c r="L26" s="35"/>
      <c r="N26" s="49" t="s">
        <v>23</v>
      </c>
      <c r="O26" s="35">
        <f t="shared" si="0"/>
        <v>14.693066812159467</v>
      </c>
      <c r="P26" s="35"/>
      <c r="Q26" s="35">
        <f t="shared" si="1"/>
        <v>123.374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35</v>
      </c>
      <c r="C32" s="100"/>
      <c r="D32" s="100"/>
      <c r="E32" s="100"/>
      <c r="F32" s="44"/>
      <c r="G32" s="44"/>
      <c r="H32" s="100" t="s">
        <v>39</v>
      </c>
      <c r="I32" s="100"/>
      <c r="J32" s="100"/>
      <c r="K32" s="100"/>
      <c r="L32" s="22"/>
      <c r="M32" s="22"/>
      <c r="N32" s="100" t="s">
        <v>39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0.43187039999999999</v>
      </c>
      <c r="T35" s="84">
        <v>0.4267339</v>
      </c>
      <c r="U35" s="84">
        <v>0.56887069999999995</v>
      </c>
      <c r="V35" s="83"/>
      <c r="W35" s="84">
        <v>0.37933129999999998</v>
      </c>
      <c r="X35" s="84">
        <v>0.33969240000000001</v>
      </c>
      <c r="Y35" s="84">
        <v>0.38448450000000001</v>
      </c>
    </row>
    <row r="36" spans="1:25" ht="16.5" thickTop="1" thickBot="1" x14ac:dyDescent="0.3">
      <c r="A36" s="5"/>
      <c r="B36" s="97"/>
      <c r="C36" s="6">
        <v>2018</v>
      </c>
      <c r="D36" s="7"/>
      <c r="E36" s="6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18.071515765028138</v>
      </c>
      <c r="D38" s="12"/>
      <c r="E38" s="78">
        <v>151.74199999999999</v>
      </c>
      <c r="F38" s="12"/>
      <c r="H38" s="28" t="s">
        <v>5</v>
      </c>
      <c r="I38" s="78">
        <v>7.6681999999999997</v>
      </c>
      <c r="J38" s="29"/>
      <c r="K38" s="78">
        <v>64.388000000000005</v>
      </c>
      <c r="L38" s="29"/>
      <c r="N38" s="28" t="s">
        <v>5</v>
      </c>
      <c r="O38" s="29">
        <f>C38-I38</f>
        <v>10.40331576502814</v>
      </c>
      <c r="P38" s="29"/>
      <c r="Q38" s="29">
        <f>E38-K38</f>
        <v>87.353999999999985</v>
      </c>
    </row>
    <row r="39" spans="1:25" x14ac:dyDescent="0.25">
      <c r="B39" s="11" t="s">
        <v>6</v>
      </c>
      <c r="C39" s="76">
        <v>16.572959776103851</v>
      </c>
      <c r="D39" s="12"/>
      <c r="E39" s="78">
        <v>139.15899999999999</v>
      </c>
      <c r="F39" s="12"/>
      <c r="H39" s="28" t="s">
        <v>6</v>
      </c>
      <c r="I39" s="78">
        <v>7.4986200000000007</v>
      </c>
      <c r="J39" s="29"/>
      <c r="K39" s="78">
        <v>62.963999999999999</v>
      </c>
      <c r="L39" s="29"/>
      <c r="N39" s="28" t="s">
        <v>6</v>
      </c>
      <c r="O39" s="29">
        <f t="shared" ref="O39:O56" si="2">C39-I39</f>
        <v>9.0743397761038498</v>
      </c>
      <c r="P39" s="29"/>
      <c r="Q39" s="29">
        <f>E39-K39</f>
        <v>76.194999999999993</v>
      </c>
    </row>
    <row r="40" spans="1:25" x14ac:dyDescent="0.25">
      <c r="B40" s="11" t="s">
        <v>7</v>
      </c>
      <c r="C40" s="76">
        <v>1.4985559889242863</v>
      </c>
      <c r="D40" s="12"/>
      <c r="E40" s="78">
        <v>12.583</v>
      </c>
      <c r="F40" s="12"/>
      <c r="H40" s="28" t="s">
        <v>7</v>
      </c>
      <c r="I40" s="78">
        <v>0.16958899999999999</v>
      </c>
      <c r="J40" s="29"/>
      <c r="K40" s="78">
        <v>1.4239999999999999</v>
      </c>
      <c r="L40" s="29"/>
      <c r="N40" s="28" t="s">
        <v>7</v>
      </c>
      <c r="O40" s="29">
        <f>C40-I40</f>
        <v>1.3289669889242863</v>
      </c>
      <c r="P40" s="29"/>
      <c r="Q40" s="29">
        <f t="shared" ref="Q40:Q56" si="3">E40-K40</f>
        <v>11.159000000000001</v>
      </c>
    </row>
    <row r="41" spans="1:25" x14ac:dyDescent="0.25">
      <c r="B41" s="11" t="s">
        <v>8</v>
      </c>
      <c r="C41" s="76">
        <v>43.287224223657958</v>
      </c>
      <c r="D41" s="12"/>
      <c r="E41" s="78">
        <v>363.47199999999998</v>
      </c>
      <c r="F41" s="12"/>
      <c r="H41" s="28" t="s">
        <v>8</v>
      </c>
      <c r="I41" s="78">
        <v>53.6905</v>
      </c>
      <c r="J41" s="29"/>
      <c r="K41" s="78">
        <v>450.82600000000002</v>
      </c>
      <c r="L41" s="29"/>
      <c r="N41" s="28" t="s">
        <v>8</v>
      </c>
      <c r="O41" s="29">
        <f t="shared" si="2"/>
        <v>-10.403275776342042</v>
      </c>
      <c r="P41" s="29"/>
      <c r="Q41" s="29">
        <f t="shared" si="3"/>
        <v>-87.354000000000042</v>
      </c>
    </row>
    <row r="42" spans="1:25" x14ac:dyDescent="0.25">
      <c r="B42" s="11" t="s">
        <v>9</v>
      </c>
      <c r="C42" s="76">
        <v>4.6660910471313306</v>
      </c>
      <c r="D42" s="12"/>
      <c r="E42" s="78">
        <v>39.18</v>
      </c>
      <c r="F42" s="12"/>
      <c r="H42" s="28" t="s">
        <v>9</v>
      </c>
      <c r="I42" s="78">
        <v>1.1962999999999999</v>
      </c>
      <c r="J42" s="29"/>
      <c r="K42" s="78">
        <v>10.045</v>
      </c>
      <c r="L42" s="29"/>
      <c r="N42" s="28" t="s">
        <v>9</v>
      </c>
      <c r="O42" s="29">
        <f t="shared" si="2"/>
        <v>3.4697910471313307</v>
      </c>
      <c r="P42" s="29"/>
      <c r="Q42" s="29">
        <f t="shared" si="3"/>
        <v>29.134999999999998</v>
      </c>
    </row>
    <row r="43" spans="1:25" x14ac:dyDescent="0.25">
      <c r="B43" s="11" t="s">
        <v>10</v>
      </c>
      <c r="C43" s="76">
        <v>33.975168964182572</v>
      </c>
      <c r="D43" s="12"/>
      <c r="E43" s="78">
        <v>285.28100000000001</v>
      </c>
      <c r="F43" s="12"/>
      <c r="H43" s="28" t="s">
        <v>10</v>
      </c>
      <c r="I43" s="78">
        <v>37.445</v>
      </c>
      <c r="J43" s="29"/>
      <c r="K43" s="78">
        <v>314.416</v>
      </c>
      <c r="L43" s="29"/>
      <c r="N43" s="28" t="s">
        <v>10</v>
      </c>
      <c r="O43" s="29">
        <f t="shared" si="2"/>
        <v>-3.4698310358174282</v>
      </c>
      <c r="P43" s="29"/>
      <c r="Q43" s="29">
        <f t="shared" si="3"/>
        <v>-29.134999999999991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61.358739988686096</v>
      </c>
      <c r="D45" s="12"/>
      <c r="E45" s="78">
        <v>515.21400000000006</v>
      </c>
      <c r="F45" s="12"/>
      <c r="H45" s="31" t="s">
        <v>12</v>
      </c>
      <c r="I45" s="78">
        <v>61.358699999999999</v>
      </c>
      <c r="J45" s="29"/>
      <c r="K45" s="78">
        <v>515.21400000000006</v>
      </c>
      <c r="L45" s="29"/>
      <c r="N45" s="31" t="s">
        <v>12</v>
      </c>
      <c r="O45" s="29">
        <f t="shared" si="2"/>
        <v>3.9988686097558457E-5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11.801708994551463</v>
      </c>
      <c r="D46" s="12"/>
      <c r="E46" s="78">
        <v>99.096000000000004</v>
      </c>
      <c r="F46" s="12"/>
      <c r="H46" s="31" t="s">
        <v>13</v>
      </c>
      <c r="I46" s="78">
        <v>11.8017</v>
      </c>
      <c r="J46" s="29"/>
      <c r="K46" s="78">
        <v>99.096000000000004</v>
      </c>
      <c r="L46" s="29"/>
      <c r="N46" s="31" t="s">
        <v>13</v>
      </c>
      <c r="O46" s="29">
        <f t="shared" si="2"/>
        <v>8.9945514627487455E-6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12.143150623753238</v>
      </c>
      <c r="D48" s="12"/>
      <c r="E48" s="78">
        <v>101.96299999999999</v>
      </c>
      <c r="F48" s="12"/>
      <c r="H48" s="33" t="s">
        <v>15</v>
      </c>
      <c r="I48" s="78">
        <v>12.1432</v>
      </c>
      <c r="J48" s="29"/>
      <c r="K48" s="78">
        <v>101.96299999999999</v>
      </c>
      <c r="L48" s="29"/>
      <c r="N48" s="33" t="s">
        <v>15</v>
      </c>
      <c r="O48" s="29">
        <f>C48-I48</f>
        <v>-4.9376246762378173E-5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10.747491589007652</v>
      </c>
      <c r="D49" s="12"/>
      <c r="E49" s="78">
        <v>90.244</v>
      </c>
      <c r="F49" s="12"/>
      <c r="H49" s="31" t="s">
        <v>16</v>
      </c>
      <c r="I49" s="78">
        <v>10.7475</v>
      </c>
      <c r="J49" s="29"/>
      <c r="K49" s="78">
        <v>90.244</v>
      </c>
      <c r="L49" s="29"/>
      <c r="N49" s="31" t="s">
        <v>16</v>
      </c>
      <c r="O49" s="29">
        <f t="shared" si="2"/>
        <v>-8.4109923488284721E-6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41.058623872331559</v>
      </c>
      <c r="D50" s="12"/>
      <c r="E50" s="78">
        <v>344.75900000000001</v>
      </c>
      <c r="F50" s="12"/>
      <c r="H50" s="31" t="s">
        <v>17</v>
      </c>
      <c r="I50" s="78">
        <v>41.058599999999998</v>
      </c>
      <c r="J50" s="29"/>
      <c r="K50" s="78">
        <v>344.75900000000001</v>
      </c>
      <c r="L50" s="29"/>
      <c r="N50" s="31" t="s">
        <v>17</v>
      </c>
      <c r="O50" s="29">
        <f t="shared" si="2"/>
        <v>2.3872331560426119E-5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14.167267097388873</v>
      </c>
      <c r="D51" s="12"/>
      <c r="E51" s="78">
        <v>118.959</v>
      </c>
      <c r="F51" s="12"/>
      <c r="H51" s="31" t="s">
        <v>18</v>
      </c>
      <c r="I51" s="78">
        <v>14.167299999999999</v>
      </c>
      <c r="J51" s="29"/>
      <c r="K51" s="78">
        <v>118.959</v>
      </c>
      <c r="L51" s="29"/>
      <c r="N51" s="31" t="s">
        <v>18</v>
      </c>
      <c r="O51" s="29">
        <f t="shared" si="2"/>
        <v>-3.2902611126317538E-5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13.249769255962129</v>
      </c>
      <c r="D52" s="12"/>
      <c r="E52" s="78">
        <v>111.255</v>
      </c>
      <c r="F52" s="12"/>
      <c r="H52" s="31" t="s">
        <v>19</v>
      </c>
      <c r="I52" s="78">
        <v>13.2498</v>
      </c>
      <c r="J52" s="29"/>
      <c r="K52" s="78">
        <v>111.255</v>
      </c>
      <c r="L52" s="29"/>
      <c r="N52" s="31" t="s">
        <v>19</v>
      </c>
      <c r="O52" s="29">
        <f t="shared" si="2"/>
        <v>-3.0744037871954788E-5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17.842974960550212</v>
      </c>
      <c r="D53" s="12"/>
      <c r="E53" s="78">
        <v>149.82300000000001</v>
      </c>
      <c r="F53" s="12"/>
      <c r="H53" s="34" t="s">
        <v>20</v>
      </c>
      <c r="I53" s="78">
        <v>17.843</v>
      </c>
      <c r="J53" s="29"/>
      <c r="K53" s="78">
        <v>149.82300000000001</v>
      </c>
      <c r="L53" s="29"/>
      <c r="N53" s="34" t="s">
        <v>20</v>
      </c>
      <c r="O53" s="29">
        <f t="shared" si="2"/>
        <v>-2.5039449788266666E-5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4.6358412481019444</v>
      </c>
      <c r="D55" s="12"/>
      <c r="E55" s="78">
        <v>38.926000000000002</v>
      </c>
      <c r="F55" s="12"/>
      <c r="H55" s="33" t="s">
        <v>22</v>
      </c>
      <c r="I55" s="78">
        <v>0.38014700000000001</v>
      </c>
      <c r="J55" s="29"/>
      <c r="K55" s="78">
        <v>3.1920000000000002</v>
      </c>
      <c r="L55" s="29"/>
      <c r="N55" s="33" t="s">
        <v>22</v>
      </c>
      <c r="O55" s="29">
        <f t="shared" si="2"/>
        <v>4.2556942481019444</v>
      </c>
      <c r="P55" s="29"/>
      <c r="Q55" s="29">
        <f t="shared" si="3"/>
        <v>35.734000000000002</v>
      </c>
    </row>
    <row r="56" spans="1:17" ht="15.75" thickBot="1" x14ac:dyDescent="0.3">
      <c r="A56" s="17"/>
      <c r="B56" s="48" t="s">
        <v>23</v>
      </c>
      <c r="C56" s="77">
        <v>22.737606812159466</v>
      </c>
      <c r="D56" s="18"/>
      <c r="E56" s="79">
        <v>190.922</v>
      </c>
      <c r="F56" s="18"/>
      <c r="H56" s="49" t="s">
        <v>23</v>
      </c>
      <c r="I56" s="79">
        <v>8.8644999999999996</v>
      </c>
      <c r="J56" s="35"/>
      <c r="K56" s="79">
        <v>74.433000000000007</v>
      </c>
      <c r="L56" s="35"/>
      <c r="N56" s="49" t="s">
        <v>23</v>
      </c>
      <c r="O56" s="35">
        <f t="shared" si="2"/>
        <v>13.873106812159467</v>
      </c>
      <c r="P56" s="35"/>
      <c r="Q56" s="35">
        <f t="shared" si="3"/>
        <v>116.48899999999999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H4:H6"/>
    <mergeCell ref="N4:N6"/>
    <mergeCell ref="O4:Q4"/>
    <mergeCell ref="I4:L4"/>
    <mergeCell ref="H1:K1"/>
    <mergeCell ref="N1:Q1"/>
    <mergeCell ref="H2:K2"/>
    <mergeCell ref="N2:Q2"/>
    <mergeCell ref="H3:K3"/>
    <mergeCell ref="N3:Q3"/>
    <mergeCell ref="B3:E3"/>
    <mergeCell ref="B4:B6"/>
    <mergeCell ref="C4:F4"/>
    <mergeCell ref="B1:E1"/>
    <mergeCell ref="B2:E2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9.85546875" style="2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40</v>
      </c>
      <c r="C2" s="100"/>
      <c r="D2" s="100"/>
      <c r="E2" s="100"/>
      <c r="F2" s="44"/>
      <c r="G2" s="44"/>
      <c r="H2" s="100" t="s">
        <v>41</v>
      </c>
      <c r="I2" s="100"/>
      <c r="J2" s="100"/>
      <c r="K2" s="100"/>
      <c r="L2" s="22"/>
      <c r="M2" s="22"/>
      <c r="N2" s="100" t="s">
        <v>41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0.47158870000000003</v>
      </c>
      <c r="T5" s="84">
        <v>0.46685270000000001</v>
      </c>
      <c r="U5" s="84">
        <v>0.71630850000000001</v>
      </c>
      <c r="V5" s="83"/>
      <c r="W5" s="84">
        <v>0.37706220000000001</v>
      </c>
      <c r="X5" s="84">
        <v>0.31306119999999998</v>
      </c>
      <c r="Y5" s="84">
        <v>0.36585200000000001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46.249365994629727</v>
      </c>
      <c r="D8" s="12"/>
      <c r="E8" s="78">
        <v>440.423</v>
      </c>
      <c r="F8" s="12"/>
      <c r="G8" s="12"/>
      <c r="H8" s="28" t="s">
        <v>5</v>
      </c>
      <c r="I8" s="59">
        <v>23.281600000000001</v>
      </c>
      <c r="J8" s="29"/>
      <c r="K8" s="59">
        <v>221.70599999999999</v>
      </c>
      <c r="L8" s="29"/>
      <c r="N8" s="28" t="s">
        <v>5</v>
      </c>
      <c r="O8" s="29">
        <f>C8-I8</f>
        <v>22.967765994629726</v>
      </c>
      <c r="P8" s="29"/>
      <c r="Q8" s="29">
        <f>E8-K8</f>
        <v>218.71700000000001</v>
      </c>
    </row>
    <row r="9" spans="1:25" x14ac:dyDescent="0.25">
      <c r="B9" s="11" t="s">
        <v>6</v>
      </c>
      <c r="C9" s="76">
        <v>36.478490022356894</v>
      </c>
      <c r="D9" s="12"/>
      <c r="E9" s="78">
        <v>347.37700000000001</v>
      </c>
      <c r="F9" s="12"/>
      <c r="G9" s="12"/>
      <c r="H9" s="28" t="s">
        <v>6</v>
      </c>
      <c r="I9" s="59">
        <v>22.743600000000001</v>
      </c>
      <c r="J9" s="29"/>
      <c r="K9" s="59">
        <v>216.583</v>
      </c>
      <c r="L9" s="29"/>
      <c r="N9" s="28" t="s">
        <v>6</v>
      </c>
      <c r="O9" s="29">
        <f t="shared" ref="O9:O26" si="0">C9-I9</f>
        <v>13.734890022356893</v>
      </c>
      <c r="P9" s="29"/>
      <c r="Q9" s="29">
        <f t="shared" ref="Q9:Q26" si="1">E9-K9</f>
        <v>130.79400000000001</v>
      </c>
    </row>
    <row r="10" spans="1:25" x14ac:dyDescent="0.25">
      <c r="B10" s="11" t="s">
        <v>7</v>
      </c>
      <c r="C10" s="76">
        <v>9.7708759722728313</v>
      </c>
      <c r="D10" s="12"/>
      <c r="E10" s="78">
        <v>93.046000000000006</v>
      </c>
      <c r="F10" s="12"/>
      <c r="G10" s="12"/>
      <c r="H10" s="28" t="s">
        <v>7</v>
      </c>
      <c r="I10" s="59">
        <v>0.53797300000000003</v>
      </c>
      <c r="J10" s="29"/>
      <c r="K10" s="59">
        <v>5.1230000000000002</v>
      </c>
      <c r="L10" s="29"/>
      <c r="N10" s="28" t="s">
        <v>7</v>
      </c>
      <c r="O10" s="29">
        <f t="shared" si="0"/>
        <v>9.2329029722728322</v>
      </c>
      <c r="P10" s="29"/>
      <c r="Q10" s="29">
        <f t="shared" si="1"/>
        <v>87.923000000000002</v>
      </c>
    </row>
    <row r="11" spans="1:25" x14ac:dyDescent="0.25">
      <c r="B11" s="11" t="s">
        <v>8</v>
      </c>
      <c r="C11" s="76">
        <v>31.83688813887527</v>
      </c>
      <c r="D11" s="12"/>
      <c r="E11" s="78">
        <v>303.17599999999999</v>
      </c>
      <c r="F11" s="12"/>
      <c r="G11" s="12"/>
      <c r="H11" s="28" t="s">
        <v>8</v>
      </c>
      <c r="I11" s="59">
        <v>54.804600000000001</v>
      </c>
      <c r="J11" s="29"/>
      <c r="K11" s="59">
        <v>521.89300000000003</v>
      </c>
      <c r="L11" s="29"/>
      <c r="N11" s="28" t="s">
        <v>8</v>
      </c>
      <c r="O11" s="29">
        <f t="shared" si="0"/>
        <v>-22.96771186112473</v>
      </c>
      <c r="P11" s="29"/>
      <c r="Q11" s="29">
        <f t="shared" si="1"/>
        <v>-218.71700000000004</v>
      </c>
    </row>
    <row r="12" spans="1:25" x14ac:dyDescent="0.25">
      <c r="B12" s="11" t="s">
        <v>9</v>
      </c>
      <c r="C12" s="76">
        <v>4.594871881034865</v>
      </c>
      <c r="D12" s="12"/>
      <c r="E12" s="78">
        <v>43.756</v>
      </c>
      <c r="F12" s="12"/>
      <c r="G12" s="12"/>
      <c r="H12" s="28" t="s">
        <v>9</v>
      </c>
      <c r="I12" s="59">
        <v>1.3673500000000001</v>
      </c>
      <c r="J12" s="29"/>
      <c r="K12" s="59">
        <v>13.021000000000001</v>
      </c>
      <c r="L12" s="29"/>
      <c r="N12" s="28" t="s">
        <v>9</v>
      </c>
      <c r="O12" s="29">
        <f t="shared" si="0"/>
        <v>3.2275218810348649</v>
      </c>
      <c r="P12" s="29"/>
      <c r="Q12" s="29">
        <f t="shared" si="1"/>
        <v>30.734999999999999</v>
      </c>
    </row>
    <row r="13" spans="1:25" x14ac:dyDescent="0.25">
      <c r="B13" s="11" t="s">
        <v>10</v>
      </c>
      <c r="C13" s="76">
        <v>17.318873985460144</v>
      </c>
      <c r="D13" s="12"/>
      <c r="E13" s="78">
        <v>164.92400000000001</v>
      </c>
      <c r="F13" s="12"/>
      <c r="G13" s="12"/>
      <c r="H13" s="28" t="s">
        <v>10</v>
      </c>
      <c r="I13" s="59">
        <v>20.546400000000002</v>
      </c>
      <c r="J13" s="29"/>
      <c r="K13" s="59">
        <v>195.65899999999999</v>
      </c>
      <c r="L13" s="29"/>
      <c r="N13" s="28" t="s">
        <v>10</v>
      </c>
      <c r="O13" s="29">
        <f t="shared" si="0"/>
        <v>-3.2275260145398583</v>
      </c>
      <c r="P13" s="29"/>
      <c r="Q13" s="29">
        <f t="shared" si="1"/>
        <v>-30.734999999999985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60"/>
      <c r="J14" s="29"/>
      <c r="K14" s="60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78.086254133504994</v>
      </c>
      <c r="D15" s="12"/>
      <c r="E15" s="78">
        <v>743.59900000000005</v>
      </c>
      <c r="F15" s="12"/>
      <c r="G15" s="12"/>
      <c r="H15" s="31" t="s">
        <v>12</v>
      </c>
      <c r="I15" s="63">
        <v>78.086299999999994</v>
      </c>
      <c r="J15" s="29"/>
      <c r="K15" s="63">
        <v>743.59900000000005</v>
      </c>
      <c r="L15" s="29"/>
      <c r="N15" s="31" t="s">
        <v>12</v>
      </c>
      <c r="O15" s="29">
        <f>C15-I15</f>
        <v>-4.5866495000268515E-5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28.18743246464534</v>
      </c>
      <c r="D16" s="12"/>
      <c r="E16" s="78">
        <v>268.423</v>
      </c>
      <c r="F16" s="12"/>
      <c r="G16" s="12"/>
      <c r="H16" s="31" t="s">
        <v>13</v>
      </c>
      <c r="I16" s="63">
        <v>28.1874</v>
      </c>
      <c r="J16" s="29"/>
      <c r="K16" s="63">
        <v>268.423</v>
      </c>
      <c r="L16" s="29"/>
      <c r="N16" s="31" t="s">
        <v>13</v>
      </c>
      <c r="O16" s="29">
        <f t="shared" si="0"/>
        <v>3.2464645340013476E-5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60"/>
      <c r="J17" s="29"/>
      <c r="K17" s="60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17.24736133003038</v>
      </c>
      <c r="D18" s="12"/>
      <c r="E18" s="78">
        <v>164.24299999999999</v>
      </c>
      <c r="F18" s="12"/>
      <c r="G18" s="12"/>
      <c r="H18" s="33" t="s">
        <v>15</v>
      </c>
      <c r="I18" s="63">
        <v>17.247399999999999</v>
      </c>
      <c r="J18" s="29"/>
      <c r="K18" s="63">
        <v>164.24299999999999</v>
      </c>
      <c r="L18" s="29"/>
      <c r="N18" s="33" t="s">
        <v>15</v>
      </c>
      <c r="O18" s="29">
        <f t="shared" si="0"/>
        <v>-3.8669969619320455E-5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11.697517219218318</v>
      </c>
      <c r="D19" s="12"/>
      <c r="E19" s="78">
        <v>111.393</v>
      </c>
      <c r="F19" s="12"/>
      <c r="G19" s="12"/>
      <c r="H19" s="31" t="s">
        <v>16</v>
      </c>
      <c r="I19" s="63">
        <v>11.6975</v>
      </c>
      <c r="J19" s="29"/>
      <c r="K19" s="63">
        <v>111.393</v>
      </c>
      <c r="L19" s="29"/>
      <c r="N19" s="31" t="s">
        <v>16</v>
      </c>
      <c r="O19" s="29">
        <f>C19-I19</f>
        <v>1.7219218317876539E-5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61.548453761975217</v>
      </c>
      <c r="D20" s="12"/>
      <c r="E20" s="78">
        <v>586.11300000000006</v>
      </c>
      <c r="F20" s="12"/>
      <c r="G20" s="12"/>
      <c r="H20" s="31" t="s">
        <v>17</v>
      </c>
      <c r="I20" s="63">
        <v>61.548499999999997</v>
      </c>
      <c r="J20" s="29"/>
      <c r="K20" s="63">
        <v>586.11300000000006</v>
      </c>
      <c r="L20" s="29"/>
      <c r="N20" s="31" t="s">
        <v>17</v>
      </c>
      <c r="O20" s="29">
        <f t="shared" si="0"/>
        <v>-4.6238024779654552E-5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16.531079652076755</v>
      </c>
      <c r="D21" s="12"/>
      <c r="E21" s="78">
        <v>157.422</v>
      </c>
      <c r="F21" s="12"/>
      <c r="G21" s="12"/>
      <c r="H21" s="31" t="s">
        <v>18</v>
      </c>
      <c r="I21" s="63">
        <v>16.531100000000002</v>
      </c>
      <c r="J21" s="29"/>
      <c r="K21" s="63">
        <v>157.422</v>
      </c>
      <c r="L21" s="29"/>
      <c r="N21" s="31" t="s">
        <v>18</v>
      </c>
      <c r="O21" s="29">
        <f t="shared" si="0"/>
        <v>-2.0347923246788469E-5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38.99245914275123</v>
      </c>
      <c r="D22" s="12"/>
      <c r="E22" s="78">
        <v>371.31700000000001</v>
      </c>
      <c r="F22" s="12"/>
      <c r="G22" s="12"/>
      <c r="H22" s="31" t="s">
        <v>19</v>
      </c>
      <c r="I22" s="63">
        <v>38.9925</v>
      </c>
      <c r="J22" s="29"/>
      <c r="K22" s="63">
        <v>371.31700000000001</v>
      </c>
      <c r="L22" s="29"/>
      <c r="N22" s="31" t="s">
        <v>19</v>
      </c>
      <c r="O22" s="29">
        <f t="shared" si="0"/>
        <v>-4.0857248770009846E-5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27.443112785223654</v>
      </c>
      <c r="D23" s="12"/>
      <c r="E23" s="78">
        <v>261.33499999999998</v>
      </c>
      <c r="F23" s="12"/>
      <c r="G23" s="12"/>
      <c r="H23" s="34" t="s">
        <v>20</v>
      </c>
      <c r="I23" s="63">
        <v>27.443099999999998</v>
      </c>
      <c r="J23" s="29"/>
      <c r="K23" s="63">
        <v>261.33499999999998</v>
      </c>
      <c r="L23" s="29"/>
      <c r="N23" s="34" t="s">
        <v>20</v>
      </c>
      <c r="O23" s="29">
        <f t="shared" si="0"/>
        <v>1.2785223656663902E-5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58"/>
      <c r="J24" s="29"/>
      <c r="K24" s="5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18.50245568788139</v>
      </c>
      <c r="D25" s="12"/>
      <c r="E25" s="78">
        <v>176.19499999999999</v>
      </c>
      <c r="F25" s="12"/>
      <c r="G25" s="12"/>
      <c r="H25" s="33" t="s">
        <v>22</v>
      </c>
      <c r="I25" s="63">
        <v>1.14924</v>
      </c>
      <c r="J25" s="29"/>
      <c r="K25" s="63">
        <v>10.944000000000001</v>
      </c>
      <c r="L25" s="29"/>
      <c r="N25" s="33" t="s">
        <v>22</v>
      </c>
      <c r="O25" s="29">
        <f t="shared" si="0"/>
        <v>17.353215687881391</v>
      </c>
      <c r="P25" s="29"/>
      <c r="Q25" s="29">
        <f t="shared" si="1"/>
        <v>165.251</v>
      </c>
    </row>
    <row r="26" spans="1:25" ht="15.75" thickBot="1" x14ac:dyDescent="0.3">
      <c r="A26" s="17"/>
      <c r="B26" s="48" t="s">
        <v>23</v>
      </c>
      <c r="C26" s="77">
        <v>50.844237875664589</v>
      </c>
      <c r="D26" s="18"/>
      <c r="E26" s="79">
        <v>484.17899999999997</v>
      </c>
      <c r="F26" s="18"/>
      <c r="G26" s="42"/>
      <c r="H26" s="49" t="s">
        <v>23</v>
      </c>
      <c r="I26" s="64">
        <v>24.648999999999997</v>
      </c>
      <c r="J26" s="35"/>
      <c r="K26" s="64">
        <v>234.727</v>
      </c>
      <c r="L26" s="35"/>
      <c r="N26" s="49" t="s">
        <v>23</v>
      </c>
      <c r="O26" s="35">
        <f t="shared" si="0"/>
        <v>26.195237875664592</v>
      </c>
      <c r="P26" s="35"/>
      <c r="Q26" s="35">
        <f t="shared" si="1"/>
        <v>249.45199999999997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40</v>
      </c>
      <c r="C32" s="100"/>
      <c r="D32" s="100"/>
      <c r="E32" s="100"/>
      <c r="F32" s="44"/>
      <c r="G32" s="44"/>
      <c r="H32" s="100" t="s">
        <v>41</v>
      </c>
      <c r="I32" s="100"/>
      <c r="J32" s="100"/>
      <c r="K32" s="100"/>
      <c r="L32" s="22"/>
      <c r="M32" s="22"/>
      <c r="N32" s="100" t="s">
        <v>41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0.47158870000000003</v>
      </c>
      <c r="T35" s="84">
        <v>0.46685270000000001</v>
      </c>
      <c r="U35" s="84">
        <v>0.71630850000000001</v>
      </c>
      <c r="V35" s="83"/>
      <c r="W35" s="84">
        <v>0.38880779999999998</v>
      </c>
      <c r="X35" s="84">
        <v>0.3279898</v>
      </c>
      <c r="Y35" s="84">
        <v>0.39617160000000001</v>
      </c>
    </row>
    <row r="36" spans="1:25" ht="16.5" thickTop="1" thickBot="1" x14ac:dyDescent="0.3">
      <c r="A36" s="5"/>
      <c r="B36" s="97"/>
      <c r="C36" s="6">
        <v>2018</v>
      </c>
      <c r="D36" s="7"/>
      <c r="E36" s="6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46.249365994629727</v>
      </c>
      <c r="D38" s="12"/>
      <c r="E38" s="78">
        <v>440.423</v>
      </c>
      <c r="F38" s="12"/>
      <c r="H38" s="28" t="s">
        <v>5</v>
      </c>
      <c r="I38" s="78">
        <v>27.0685</v>
      </c>
      <c r="J38" s="29"/>
      <c r="K38" s="78">
        <v>257.76799999999997</v>
      </c>
      <c r="L38" s="29"/>
      <c r="N38" s="28" t="s">
        <v>5</v>
      </c>
      <c r="O38" s="29">
        <f>C38-I38</f>
        <v>19.180865994629727</v>
      </c>
      <c r="P38" s="29"/>
      <c r="Q38" s="29">
        <f>E38-K38</f>
        <v>182.65500000000003</v>
      </c>
    </row>
    <row r="39" spans="1:25" x14ac:dyDescent="0.25">
      <c r="B39" s="11" t="s">
        <v>6</v>
      </c>
      <c r="C39" s="76">
        <v>36.478490022356894</v>
      </c>
      <c r="D39" s="12"/>
      <c r="E39" s="78">
        <v>347.37700000000001</v>
      </c>
      <c r="F39" s="12"/>
      <c r="H39" s="28" t="s">
        <v>6</v>
      </c>
      <c r="I39" s="78">
        <v>26.378699999999998</v>
      </c>
      <c r="J39" s="29"/>
      <c r="K39" s="78">
        <v>251.19900000000001</v>
      </c>
      <c r="L39" s="29"/>
      <c r="N39" s="28" t="s">
        <v>6</v>
      </c>
      <c r="O39" s="29">
        <f t="shared" ref="O39:O56" si="2">C39-I39</f>
        <v>10.099790022356895</v>
      </c>
      <c r="P39" s="29"/>
      <c r="Q39" s="29">
        <f t="shared" ref="Q39:Q56" si="3">E39-K39</f>
        <v>96.177999999999997</v>
      </c>
    </row>
    <row r="40" spans="1:25" x14ac:dyDescent="0.25">
      <c r="B40" s="11" t="s">
        <v>7</v>
      </c>
      <c r="C40" s="76">
        <v>9.7708759722728313</v>
      </c>
      <c r="D40" s="12"/>
      <c r="E40" s="78">
        <v>93.046000000000006</v>
      </c>
      <c r="F40" s="12"/>
      <c r="H40" s="28" t="s">
        <v>7</v>
      </c>
      <c r="I40" s="78">
        <v>0.68981900000000007</v>
      </c>
      <c r="J40" s="29"/>
      <c r="K40" s="78">
        <v>6.569</v>
      </c>
      <c r="L40" s="29"/>
      <c r="N40" s="28" t="s">
        <v>7</v>
      </c>
      <c r="O40" s="29">
        <f t="shared" si="2"/>
        <v>9.0810569722728314</v>
      </c>
      <c r="P40" s="29"/>
      <c r="Q40" s="29">
        <f t="shared" si="3"/>
        <v>86.477000000000004</v>
      </c>
    </row>
    <row r="41" spans="1:25" x14ac:dyDescent="0.25">
      <c r="B41" s="11" t="s">
        <v>8</v>
      </c>
      <c r="C41" s="76">
        <v>31.83688813887527</v>
      </c>
      <c r="D41" s="12"/>
      <c r="E41" s="78">
        <v>303.17599999999999</v>
      </c>
      <c r="F41" s="12"/>
      <c r="H41" s="28" t="s">
        <v>8</v>
      </c>
      <c r="I41" s="78">
        <v>51.017699999999998</v>
      </c>
      <c r="J41" s="29"/>
      <c r="K41" s="78">
        <v>485.83100000000002</v>
      </c>
      <c r="L41" s="29"/>
      <c r="N41" s="28" t="s">
        <v>8</v>
      </c>
      <c r="O41" s="29">
        <f t="shared" si="2"/>
        <v>-19.180811861124727</v>
      </c>
      <c r="P41" s="29"/>
      <c r="Q41" s="29">
        <f t="shared" si="3"/>
        <v>-182.65500000000003</v>
      </c>
    </row>
    <row r="42" spans="1:25" x14ac:dyDescent="0.25">
      <c r="B42" s="11" t="s">
        <v>9</v>
      </c>
      <c r="C42" s="76">
        <v>4.594871881034865</v>
      </c>
      <c r="D42" s="12"/>
      <c r="E42" s="78">
        <v>43.756</v>
      </c>
      <c r="F42" s="12"/>
      <c r="H42" s="28" t="s">
        <v>9</v>
      </c>
      <c r="I42" s="78">
        <v>1.45367</v>
      </c>
      <c r="J42" s="29"/>
      <c r="K42" s="78">
        <v>13.843</v>
      </c>
      <c r="L42" s="29"/>
      <c r="N42" s="28" t="s">
        <v>9</v>
      </c>
      <c r="O42" s="29">
        <f t="shared" si="2"/>
        <v>3.1412018810348652</v>
      </c>
      <c r="P42" s="29"/>
      <c r="Q42" s="29">
        <f t="shared" si="3"/>
        <v>29.913</v>
      </c>
    </row>
    <row r="43" spans="1:25" x14ac:dyDescent="0.25">
      <c r="B43" s="11" t="s">
        <v>10</v>
      </c>
      <c r="C43" s="76">
        <v>17.318873985460144</v>
      </c>
      <c r="D43" s="12"/>
      <c r="E43" s="78">
        <v>164.92400000000001</v>
      </c>
      <c r="F43" s="12"/>
      <c r="H43" s="28" t="s">
        <v>10</v>
      </c>
      <c r="I43" s="78">
        <v>20.460100000000001</v>
      </c>
      <c r="J43" s="29"/>
      <c r="K43" s="78">
        <v>194.83699999999999</v>
      </c>
      <c r="L43" s="29"/>
      <c r="N43" s="28" t="s">
        <v>10</v>
      </c>
      <c r="O43" s="29">
        <f t="shared" si="2"/>
        <v>-3.1412260145398569</v>
      </c>
      <c r="P43" s="29"/>
      <c r="Q43" s="29">
        <f t="shared" si="3"/>
        <v>-29.912999999999982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78.086254133504994</v>
      </c>
      <c r="D45" s="12"/>
      <c r="E45" s="78">
        <v>743.59900000000005</v>
      </c>
      <c r="F45" s="12"/>
      <c r="H45" s="31" t="s">
        <v>12</v>
      </c>
      <c r="I45" s="78">
        <v>78.086299999999994</v>
      </c>
      <c r="J45" s="29"/>
      <c r="K45" s="78">
        <v>743.59900000000005</v>
      </c>
      <c r="L45" s="29"/>
      <c r="N45" s="31" t="s">
        <v>12</v>
      </c>
      <c r="O45" s="29">
        <f t="shared" si="2"/>
        <v>-4.5866495000268515E-5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28.18743246464534</v>
      </c>
      <c r="D46" s="12"/>
      <c r="E46" s="78">
        <v>268.423</v>
      </c>
      <c r="F46" s="12"/>
      <c r="H46" s="31" t="s">
        <v>13</v>
      </c>
      <c r="I46" s="78">
        <v>28.1874</v>
      </c>
      <c r="J46" s="29"/>
      <c r="K46" s="78">
        <v>268.423</v>
      </c>
      <c r="L46" s="29"/>
      <c r="N46" s="31" t="s">
        <v>13</v>
      </c>
      <c r="O46" s="29">
        <f>C46-I46</f>
        <v>3.2464645340013476E-5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17.24736133003038</v>
      </c>
      <c r="D48" s="12"/>
      <c r="E48" s="78">
        <v>164.24299999999999</v>
      </c>
      <c r="F48" s="12"/>
      <c r="H48" s="33" t="s">
        <v>15</v>
      </c>
      <c r="I48" s="78">
        <v>17.247399999999999</v>
      </c>
      <c r="J48" s="29"/>
      <c r="K48" s="78">
        <v>164.24299999999999</v>
      </c>
      <c r="L48" s="29"/>
      <c r="N48" s="33" t="s">
        <v>15</v>
      </c>
      <c r="O48" s="29">
        <f t="shared" si="2"/>
        <v>-3.8669969619320455E-5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11.697517219218318</v>
      </c>
      <c r="D49" s="12"/>
      <c r="E49" s="78">
        <v>111.393</v>
      </c>
      <c r="F49" s="12"/>
      <c r="H49" s="31" t="s">
        <v>16</v>
      </c>
      <c r="I49" s="78">
        <v>11.6975</v>
      </c>
      <c r="J49" s="29"/>
      <c r="K49" s="78">
        <v>111.393</v>
      </c>
      <c r="L49" s="29"/>
      <c r="N49" s="31" t="s">
        <v>16</v>
      </c>
      <c r="O49" s="29">
        <f t="shared" si="2"/>
        <v>1.7219218317876539E-5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61.548453761975217</v>
      </c>
      <c r="D50" s="12"/>
      <c r="E50" s="78">
        <v>586.11300000000006</v>
      </c>
      <c r="F50" s="12"/>
      <c r="H50" s="31" t="s">
        <v>17</v>
      </c>
      <c r="I50" s="78">
        <v>61.548499999999997</v>
      </c>
      <c r="J50" s="29"/>
      <c r="K50" s="78">
        <v>586.11300000000006</v>
      </c>
      <c r="L50" s="29"/>
      <c r="N50" s="31" t="s">
        <v>17</v>
      </c>
      <c r="O50" s="29">
        <f t="shared" si="2"/>
        <v>-4.6238024779654552E-5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16.531079652076755</v>
      </c>
      <c r="D51" s="12"/>
      <c r="E51" s="78">
        <v>157.422</v>
      </c>
      <c r="F51" s="12"/>
      <c r="H51" s="31" t="s">
        <v>18</v>
      </c>
      <c r="I51" s="78">
        <v>16.531100000000002</v>
      </c>
      <c r="J51" s="29"/>
      <c r="K51" s="78">
        <v>157.422</v>
      </c>
      <c r="L51" s="29"/>
      <c r="N51" s="31" t="s">
        <v>18</v>
      </c>
      <c r="O51" s="29">
        <f>C51-I51</f>
        <v>-2.0347923246788469E-5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38.99245914275123</v>
      </c>
      <c r="D52" s="12"/>
      <c r="E52" s="78">
        <v>371.31700000000001</v>
      </c>
      <c r="F52" s="12"/>
      <c r="H52" s="31" t="s">
        <v>19</v>
      </c>
      <c r="I52" s="78">
        <v>38.9925</v>
      </c>
      <c r="J52" s="29"/>
      <c r="K52" s="78">
        <v>371.31700000000001</v>
      </c>
      <c r="L52" s="29"/>
      <c r="N52" s="31" t="s">
        <v>19</v>
      </c>
      <c r="O52" s="29">
        <f t="shared" si="2"/>
        <v>-4.0857248770009846E-5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27.443112785223654</v>
      </c>
      <c r="D53" s="12"/>
      <c r="E53" s="78">
        <v>261.33499999999998</v>
      </c>
      <c r="F53" s="12"/>
      <c r="H53" s="34" t="s">
        <v>20</v>
      </c>
      <c r="I53" s="78">
        <v>27.443099999999998</v>
      </c>
      <c r="J53" s="29"/>
      <c r="K53" s="78">
        <v>261.33499999999998</v>
      </c>
      <c r="L53" s="29"/>
      <c r="N53" s="34" t="s">
        <v>20</v>
      </c>
      <c r="O53" s="29">
        <f t="shared" si="2"/>
        <v>1.2785223656663902E-5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18.50245568788139</v>
      </c>
      <c r="D55" s="12"/>
      <c r="E55" s="78">
        <v>176.19499999999999</v>
      </c>
      <c r="F55" s="12"/>
      <c r="H55" s="33" t="s">
        <v>22</v>
      </c>
      <c r="I55" s="78">
        <v>1.4681599999999999</v>
      </c>
      <c r="J55" s="29"/>
      <c r="K55" s="78">
        <v>13.981</v>
      </c>
      <c r="L55" s="29"/>
      <c r="N55" s="33" t="s">
        <v>22</v>
      </c>
      <c r="O55" s="29">
        <f t="shared" si="2"/>
        <v>17.034295687881389</v>
      </c>
      <c r="P55" s="29"/>
      <c r="Q55" s="29">
        <f t="shared" si="3"/>
        <v>162.214</v>
      </c>
    </row>
    <row r="56" spans="1:17" ht="15.75" thickBot="1" x14ac:dyDescent="0.3">
      <c r="A56" s="17"/>
      <c r="B56" s="48" t="s">
        <v>23</v>
      </c>
      <c r="C56" s="77">
        <v>50.844237875664589</v>
      </c>
      <c r="D56" s="18"/>
      <c r="E56" s="79">
        <v>484.17899999999997</v>
      </c>
      <c r="F56" s="18"/>
      <c r="H56" s="49" t="s">
        <v>23</v>
      </c>
      <c r="I56" s="79">
        <v>28.522199999999998</v>
      </c>
      <c r="J56" s="35"/>
      <c r="K56" s="79">
        <v>271.61099999999999</v>
      </c>
      <c r="L56" s="35"/>
      <c r="N56" s="49" t="s">
        <v>23</v>
      </c>
      <c r="O56" s="35">
        <f t="shared" si="2"/>
        <v>22.322037875664591</v>
      </c>
      <c r="P56" s="35"/>
      <c r="Q56" s="35">
        <f t="shared" si="3"/>
        <v>212.56799999999998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1:E1"/>
    <mergeCell ref="H1:K1"/>
    <mergeCell ref="N1:Q1"/>
    <mergeCell ref="B2:E2"/>
    <mergeCell ref="H2:K2"/>
    <mergeCell ref="N2:Q2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9.85546875" style="2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42</v>
      </c>
      <c r="C2" s="100"/>
      <c r="D2" s="100"/>
      <c r="E2" s="100"/>
      <c r="F2" s="44"/>
      <c r="G2" s="44"/>
      <c r="H2" s="100" t="s">
        <v>43</v>
      </c>
      <c r="I2" s="100"/>
      <c r="J2" s="100"/>
      <c r="K2" s="100"/>
      <c r="L2" s="22"/>
      <c r="M2" s="22"/>
      <c r="N2" s="100" t="s">
        <v>43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0.41345680000000001</v>
      </c>
      <c r="T5" s="84">
        <v>0.3469449</v>
      </c>
      <c r="U5" s="84">
        <v>0.52147690000000002</v>
      </c>
      <c r="V5" s="83"/>
      <c r="W5" s="84">
        <v>0.3463348</v>
      </c>
      <c r="X5" s="84">
        <v>0.25173899999999999</v>
      </c>
      <c r="Y5" s="84">
        <v>0.32085039999999998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22.486613851966787</v>
      </c>
      <c r="D8" s="12"/>
      <c r="E8" s="78">
        <v>691.12900000000002</v>
      </c>
      <c r="F8" s="12"/>
      <c r="G8" s="12"/>
      <c r="H8" s="28" t="s">
        <v>5</v>
      </c>
      <c r="I8" s="78">
        <v>9.5305600000000013</v>
      </c>
      <c r="J8" s="29"/>
      <c r="K8" s="78">
        <v>292.923</v>
      </c>
      <c r="L8" s="29"/>
      <c r="N8" s="28" t="s">
        <v>5</v>
      </c>
      <c r="O8" s="29">
        <f>C8-I8</f>
        <v>12.956053851966786</v>
      </c>
      <c r="P8" s="29"/>
      <c r="Q8" s="29">
        <f>E8-K8</f>
        <v>398.20600000000002</v>
      </c>
    </row>
    <row r="9" spans="1:25" x14ac:dyDescent="0.25">
      <c r="B9" s="11" t="s">
        <v>6</v>
      </c>
      <c r="C9" s="76">
        <v>21.03781568517849</v>
      </c>
      <c r="D9" s="12"/>
      <c r="E9" s="78">
        <v>646.6</v>
      </c>
      <c r="F9" s="12"/>
      <c r="G9" s="12"/>
      <c r="H9" s="28" t="s">
        <v>6</v>
      </c>
      <c r="I9" s="78">
        <v>9.4062699999999992</v>
      </c>
      <c r="J9" s="29"/>
      <c r="K9" s="78">
        <v>289.10300000000001</v>
      </c>
      <c r="L9" s="29"/>
      <c r="N9" s="28" t="s">
        <v>6</v>
      </c>
      <c r="O9" s="29">
        <f>C9-I9</f>
        <v>11.631545685178491</v>
      </c>
      <c r="P9" s="29"/>
      <c r="Q9" s="29">
        <f t="shared" ref="Q9:Q26" si="0">E9-K9</f>
        <v>357.49700000000001</v>
      </c>
    </row>
    <row r="10" spans="1:25" x14ac:dyDescent="0.25">
      <c r="B10" s="11" t="s">
        <v>7</v>
      </c>
      <c r="C10" s="76">
        <v>1.4487981667882974</v>
      </c>
      <c r="D10" s="12"/>
      <c r="E10" s="78">
        <v>44.529000000000003</v>
      </c>
      <c r="F10" s="12"/>
      <c r="G10" s="12"/>
      <c r="H10" s="28" t="s">
        <v>7</v>
      </c>
      <c r="I10" s="78">
        <v>0.12428800000000001</v>
      </c>
      <c r="J10" s="29"/>
      <c r="K10" s="78">
        <v>3.82</v>
      </c>
      <c r="L10" s="29"/>
      <c r="N10" s="28" t="s">
        <v>7</v>
      </c>
      <c r="O10" s="29">
        <f t="shared" ref="O10:O26" si="1">C10-I10</f>
        <v>1.3245101667882975</v>
      </c>
      <c r="P10" s="29"/>
      <c r="Q10" s="29">
        <f t="shared" si="0"/>
        <v>40.709000000000003</v>
      </c>
    </row>
    <row r="11" spans="1:25" x14ac:dyDescent="0.25">
      <c r="B11" s="11" t="s">
        <v>8</v>
      </c>
      <c r="C11" s="76">
        <v>27.352413996622104</v>
      </c>
      <c r="D11" s="12"/>
      <c r="E11" s="78">
        <v>840.68</v>
      </c>
      <c r="F11" s="12"/>
      <c r="G11" s="12"/>
      <c r="H11" s="28" t="s">
        <v>8</v>
      </c>
      <c r="I11" s="78">
        <v>40.308500000000002</v>
      </c>
      <c r="J11" s="29"/>
      <c r="K11" s="78">
        <v>1238.886</v>
      </c>
      <c r="L11" s="29"/>
      <c r="N11" s="28" t="s">
        <v>8</v>
      </c>
      <c r="O11" s="29">
        <f>C11-I11</f>
        <v>-12.956086003377898</v>
      </c>
      <c r="P11" s="29"/>
      <c r="Q11" s="29">
        <f t="shared" si="0"/>
        <v>-398.20600000000002</v>
      </c>
    </row>
    <row r="12" spans="1:25" x14ac:dyDescent="0.25">
      <c r="B12" s="11" t="s">
        <v>9</v>
      </c>
      <c r="C12" s="76">
        <v>11.257573987811341</v>
      </c>
      <c r="D12" s="12"/>
      <c r="E12" s="78">
        <v>346.00299999999999</v>
      </c>
      <c r="F12" s="12"/>
      <c r="G12" s="12"/>
      <c r="H12" s="28" t="s">
        <v>9</v>
      </c>
      <c r="I12" s="78">
        <v>3.0568900000000001</v>
      </c>
      <c r="J12" s="29"/>
      <c r="K12" s="78">
        <v>93.953999999999994</v>
      </c>
      <c r="L12" s="29"/>
      <c r="N12" s="28" t="s">
        <v>9</v>
      </c>
      <c r="O12" s="29">
        <f t="shared" si="1"/>
        <v>8.2006839878113418</v>
      </c>
      <c r="P12" s="29"/>
      <c r="Q12" s="29">
        <f>E12-K12</f>
        <v>252.04899999999998</v>
      </c>
    </row>
    <row r="13" spans="1:25" x14ac:dyDescent="0.25">
      <c r="B13" s="11" t="s">
        <v>10</v>
      </c>
      <c r="C13" s="76">
        <v>38.903398163599761</v>
      </c>
      <c r="D13" s="12"/>
      <c r="E13" s="78">
        <v>1195.701</v>
      </c>
      <c r="F13" s="12"/>
      <c r="G13" s="12"/>
      <c r="H13" s="28" t="s">
        <v>10</v>
      </c>
      <c r="I13" s="78">
        <v>47.104099999999995</v>
      </c>
      <c r="J13" s="29"/>
      <c r="K13" s="78">
        <v>1447.75</v>
      </c>
      <c r="L13" s="29"/>
      <c r="N13" s="28" t="s">
        <v>10</v>
      </c>
      <c r="O13" s="29">
        <f t="shared" si="1"/>
        <v>-8.2007018364002349</v>
      </c>
      <c r="P13" s="29"/>
      <c r="Q13" s="29">
        <f t="shared" si="0"/>
        <v>-252.04899999999998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49.839027848588898</v>
      </c>
      <c r="D15" s="12"/>
      <c r="E15" s="78">
        <v>1531.809</v>
      </c>
      <c r="F15" s="12"/>
      <c r="G15" s="12"/>
      <c r="H15" s="31" t="s">
        <v>12</v>
      </c>
      <c r="I15" s="78">
        <v>49.838999999999999</v>
      </c>
      <c r="J15" s="29"/>
      <c r="K15" s="78">
        <v>1531.809</v>
      </c>
      <c r="L15" s="29"/>
      <c r="N15" s="31" t="s">
        <v>12</v>
      </c>
      <c r="O15" s="29">
        <f>C15-I15</f>
        <v>2.7848588899814786E-5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7.0592185554445352</v>
      </c>
      <c r="D16" s="12"/>
      <c r="E16" s="78">
        <v>216.96600000000001</v>
      </c>
      <c r="F16" s="12"/>
      <c r="G16" s="12"/>
      <c r="H16" s="31" t="s">
        <v>13</v>
      </c>
      <c r="I16" s="78">
        <v>7.0592199999999998</v>
      </c>
      <c r="J16" s="29"/>
      <c r="K16" s="78">
        <v>216.96600000000001</v>
      </c>
      <c r="L16" s="29"/>
      <c r="N16" s="31" t="s">
        <v>13</v>
      </c>
      <c r="O16" s="29">
        <f t="shared" si="1"/>
        <v>-1.4445554645803327E-6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11.670521647378749</v>
      </c>
      <c r="D18" s="12"/>
      <c r="E18" s="78">
        <v>358.69499999999999</v>
      </c>
      <c r="F18" s="12"/>
      <c r="G18" s="12"/>
      <c r="H18" s="33" t="s">
        <v>15</v>
      </c>
      <c r="I18" s="78">
        <v>11.670500000000001</v>
      </c>
      <c r="J18" s="29"/>
      <c r="K18" s="78">
        <v>358.69499999999999</v>
      </c>
      <c r="L18" s="29"/>
      <c r="N18" s="33" t="s">
        <v>15</v>
      </c>
      <c r="O18" s="29">
        <f t="shared" si="1"/>
        <v>2.1647378748212986E-5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13.201375754714556</v>
      </c>
      <c r="D19" s="12"/>
      <c r="E19" s="78">
        <v>405.74599999999998</v>
      </c>
      <c r="F19" s="12"/>
      <c r="G19" s="12"/>
      <c r="H19" s="31" t="s">
        <v>16</v>
      </c>
      <c r="I19" s="78">
        <v>13.2014</v>
      </c>
      <c r="J19" s="29"/>
      <c r="K19" s="78">
        <v>405.74599999999998</v>
      </c>
      <c r="L19" s="29"/>
      <c r="N19" s="31" t="s">
        <v>16</v>
      </c>
      <c r="O19" s="29">
        <f t="shared" si="1"/>
        <v>-2.4245285443313946E-5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30.36453725752909</v>
      </c>
      <c r="D20" s="12"/>
      <c r="E20" s="78">
        <v>933.25800000000004</v>
      </c>
      <c r="F20" s="12"/>
      <c r="G20" s="12"/>
      <c r="H20" s="31" t="s">
        <v>17</v>
      </c>
      <c r="I20" s="78">
        <v>30.3645</v>
      </c>
      <c r="J20" s="29"/>
      <c r="K20" s="78">
        <v>933.25800000000004</v>
      </c>
      <c r="L20" s="29"/>
      <c r="N20" s="31" t="s">
        <v>17</v>
      </c>
      <c r="O20" s="29">
        <f>C20-I20</f>
        <v>3.7257529090339858E-5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4.437788289816897</v>
      </c>
      <c r="D21" s="12"/>
      <c r="E21" s="78">
        <v>136.39599999999999</v>
      </c>
      <c r="F21" s="12"/>
      <c r="G21" s="12"/>
      <c r="H21" s="31" t="s">
        <v>18</v>
      </c>
      <c r="I21" s="78">
        <v>4.4377899999999997</v>
      </c>
      <c r="J21" s="29"/>
      <c r="K21" s="78">
        <v>136.39599999999999</v>
      </c>
      <c r="L21" s="29"/>
      <c r="N21" s="31" t="s">
        <v>18</v>
      </c>
      <c r="O21" s="29">
        <f t="shared" si="1"/>
        <v>-1.710183102687779E-6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3.8812264662618965</v>
      </c>
      <c r="D22" s="12"/>
      <c r="E22" s="78">
        <v>119.29</v>
      </c>
      <c r="F22" s="12"/>
      <c r="G22" s="12"/>
      <c r="H22" s="31" t="s">
        <v>19</v>
      </c>
      <c r="I22" s="78">
        <v>3.88123</v>
      </c>
      <c r="J22" s="29"/>
      <c r="K22" s="78">
        <v>119.29</v>
      </c>
      <c r="L22" s="29"/>
      <c r="N22" s="31" t="s">
        <v>19</v>
      </c>
      <c r="O22" s="29">
        <f t="shared" si="1"/>
        <v>-3.5337381034672433E-6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18.266882228902237</v>
      </c>
      <c r="D23" s="12"/>
      <c r="E23" s="78">
        <v>561.43499999999995</v>
      </c>
      <c r="F23" s="12"/>
      <c r="G23" s="12"/>
      <c r="H23" s="34" t="s">
        <v>20</v>
      </c>
      <c r="I23" s="78">
        <v>18.2669</v>
      </c>
      <c r="J23" s="29"/>
      <c r="K23" s="78">
        <v>561.43499999999995</v>
      </c>
      <c r="L23" s="29"/>
      <c r="N23" s="34" t="s">
        <v>20</v>
      </c>
      <c r="O23" s="29">
        <f t="shared" si="1"/>
        <v>-1.7771097763130683E-5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6.4748709375883564</v>
      </c>
      <c r="D25" s="12"/>
      <c r="E25" s="78">
        <v>199.006</v>
      </c>
      <c r="F25" s="12"/>
      <c r="G25" s="12"/>
      <c r="H25" s="33" t="s">
        <v>22</v>
      </c>
      <c r="I25" s="78">
        <v>0.60822900000000002</v>
      </c>
      <c r="J25" s="29"/>
      <c r="K25" s="78">
        <v>18.693999999999999</v>
      </c>
      <c r="L25" s="29"/>
      <c r="N25" s="33" t="s">
        <v>22</v>
      </c>
      <c r="O25" s="29">
        <f t="shared" si="1"/>
        <v>5.8666419375883567</v>
      </c>
      <c r="P25" s="29"/>
      <c r="Q25" s="29">
        <f t="shared" si="0"/>
        <v>180.31200000000001</v>
      </c>
    </row>
    <row r="26" spans="1:25" ht="15.75" thickBot="1" x14ac:dyDescent="0.3">
      <c r="A26" s="17"/>
      <c r="B26" s="48" t="s">
        <v>23</v>
      </c>
      <c r="C26" s="77">
        <v>33.744187839778128</v>
      </c>
      <c r="D26" s="18"/>
      <c r="E26" s="79">
        <v>1037.1320000000001</v>
      </c>
      <c r="F26" s="18"/>
      <c r="G26" s="42"/>
      <c r="H26" s="49" t="s">
        <v>23</v>
      </c>
      <c r="I26" s="79">
        <v>12.587499999999999</v>
      </c>
      <c r="J26" s="35"/>
      <c r="K26" s="79">
        <v>386.87700000000001</v>
      </c>
      <c r="L26" s="35"/>
      <c r="N26" s="49" t="s">
        <v>23</v>
      </c>
      <c r="O26" s="35">
        <f t="shared" si="1"/>
        <v>21.15668783977813</v>
      </c>
      <c r="P26" s="35"/>
      <c r="Q26" s="35">
        <f t="shared" si="0"/>
        <v>650.25500000000011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42</v>
      </c>
      <c r="C32" s="100"/>
      <c r="D32" s="100"/>
      <c r="E32" s="100"/>
      <c r="F32" s="44"/>
      <c r="G32" s="44"/>
      <c r="H32" s="100" t="s">
        <v>43</v>
      </c>
      <c r="I32" s="100"/>
      <c r="J32" s="100"/>
      <c r="K32" s="100"/>
      <c r="L32" s="22"/>
      <c r="M32" s="22"/>
      <c r="N32" s="100" t="s">
        <v>43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0.41345680000000001</v>
      </c>
      <c r="T35" s="84">
        <v>0.3469449</v>
      </c>
      <c r="U35" s="84">
        <v>0.52147690000000002</v>
      </c>
      <c r="V35" s="83"/>
      <c r="W35" s="84">
        <v>0.34987819999999997</v>
      </c>
      <c r="X35" s="84">
        <v>0.25585089999999999</v>
      </c>
      <c r="Y35" s="84">
        <v>0.33079249999999999</v>
      </c>
    </row>
    <row r="36" spans="1:25" ht="16.5" thickTop="1" thickBot="1" x14ac:dyDescent="0.3">
      <c r="A36" s="5"/>
      <c r="B36" s="97"/>
      <c r="C36" s="6">
        <v>2018</v>
      </c>
      <c r="D36" s="7"/>
      <c r="E36" s="6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22.486613851966787</v>
      </c>
      <c r="D38" s="12"/>
      <c r="E38" s="78">
        <v>691.12900000000002</v>
      </c>
      <c r="F38" s="12"/>
      <c r="H38" s="28" t="s">
        <v>5</v>
      </c>
      <c r="I38" s="78">
        <v>10.181100000000001</v>
      </c>
      <c r="J38" s="29"/>
      <c r="K38" s="78">
        <v>312.91800000000001</v>
      </c>
      <c r="L38" s="29"/>
      <c r="N38" s="28" t="s">
        <v>5</v>
      </c>
      <c r="O38" s="29">
        <f>C38-I38</f>
        <v>12.305513851966786</v>
      </c>
      <c r="P38" s="29"/>
      <c r="Q38" s="29">
        <f>E38-K38</f>
        <v>378.21100000000001</v>
      </c>
    </row>
    <row r="39" spans="1:25" x14ac:dyDescent="0.25">
      <c r="B39" s="11" t="s">
        <v>6</v>
      </c>
      <c r="C39" s="76">
        <v>21.03781568517849</v>
      </c>
      <c r="D39" s="12"/>
      <c r="E39" s="78">
        <v>646.6</v>
      </c>
      <c r="F39" s="12"/>
      <c r="H39" s="28" t="s">
        <v>6</v>
      </c>
      <c r="I39" s="78">
        <v>10.0092</v>
      </c>
      <c r="J39" s="29"/>
      <c r="K39" s="78">
        <v>307.63400000000001</v>
      </c>
      <c r="L39" s="29"/>
      <c r="N39" s="28" t="s">
        <v>6</v>
      </c>
      <c r="O39" s="29">
        <f t="shared" ref="O39:O56" si="2">C39-I39</f>
        <v>11.02861568517849</v>
      </c>
      <c r="P39" s="29"/>
      <c r="Q39" s="29">
        <f t="shared" ref="Q39:Q56" si="3">E39-K39</f>
        <v>338.96600000000001</v>
      </c>
    </row>
    <row r="40" spans="1:25" x14ac:dyDescent="0.25">
      <c r="B40" s="11" t="s">
        <v>7</v>
      </c>
      <c r="C40" s="76">
        <v>1.4487981667882974</v>
      </c>
      <c r="D40" s="12"/>
      <c r="E40" s="78">
        <v>44.529000000000003</v>
      </c>
      <c r="F40" s="12"/>
      <c r="H40" s="28" t="s">
        <v>7</v>
      </c>
      <c r="I40" s="78">
        <v>0.17192100000000002</v>
      </c>
      <c r="J40" s="29"/>
      <c r="K40" s="78">
        <v>5.2839999999999998</v>
      </c>
      <c r="L40" s="29"/>
      <c r="N40" s="28" t="s">
        <v>7</v>
      </c>
      <c r="O40" s="29">
        <f t="shared" si="2"/>
        <v>1.2768771667882974</v>
      </c>
      <c r="P40" s="29"/>
      <c r="Q40" s="29">
        <f t="shared" si="3"/>
        <v>39.245000000000005</v>
      </c>
    </row>
    <row r="41" spans="1:25" x14ac:dyDescent="0.25">
      <c r="B41" s="11" t="s">
        <v>8</v>
      </c>
      <c r="C41" s="76">
        <v>27.352413996622104</v>
      </c>
      <c r="D41" s="12"/>
      <c r="E41" s="78">
        <v>840.68</v>
      </c>
      <c r="F41" s="12"/>
      <c r="H41" s="28" t="s">
        <v>8</v>
      </c>
      <c r="I41" s="78">
        <v>39.657899999999998</v>
      </c>
      <c r="J41" s="29"/>
      <c r="K41" s="78">
        <v>1218.8910000000001</v>
      </c>
      <c r="L41" s="29"/>
      <c r="N41" s="28" t="s">
        <v>8</v>
      </c>
      <c r="O41" s="29">
        <f t="shared" si="2"/>
        <v>-12.305486003377894</v>
      </c>
      <c r="P41" s="29"/>
      <c r="Q41" s="29">
        <f t="shared" si="3"/>
        <v>-378.21100000000013</v>
      </c>
    </row>
    <row r="42" spans="1:25" x14ac:dyDescent="0.25">
      <c r="B42" s="11" t="s">
        <v>9</v>
      </c>
      <c r="C42" s="76">
        <v>11.257573987811341</v>
      </c>
      <c r="D42" s="12"/>
      <c r="E42" s="78">
        <v>346.00299999999999</v>
      </c>
      <c r="F42" s="12"/>
      <c r="H42" s="28" t="s">
        <v>9</v>
      </c>
      <c r="I42" s="78">
        <v>3.3636399999999997</v>
      </c>
      <c r="J42" s="29"/>
      <c r="K42" s="78">
        <v>103.38200000000001</v>
      </c>
      <c r="L42" s="29"/>
      <c r="N42" s="28" t="s">
        <v>9</v>
      </c>
      <c r="O42" s="29">
        <f t="shared" si="2"/>
        <v>7.8939339878113408</v>
      </c>
      <c r="P42" s="29"/>
      <c r="Q42" s="29">
        <f t="shared" si="3"/>
        <v>242.62099999999998</v>
      </c>
    </row>
    <row r="43" spans="1:25" x14ac:dyDescent="0.25">
      <c r="B43" s="11" t="s">
        <v>10</v>
      </c>
      <c r="C43" s="76">
        <v>38.903398163599761</v>
      </c>
      <c r="D43" s="12"/>
      <c r="E43" s="78">
        <v>1195.701</v>
      </c>
      <c r="F43" s="12"/>
      <c r="H43" s="28" t="s">
        <v>10</v>
      </c>
      <c r="I43" s="78">
        <v>46.7973</v>
      </c>
      <c r="J43" s="29"/>
      <c r="K43" s="78">
        <v>1438.3219999999999</v>
      </c>
      <c r="L43" s="29"/>
      <c r="N43" s="28" t="s">
        <v>10</v>
      </c>
      <c r="O43" s="29">
        <f>C43-I43</f>
        <v>-7.8939018364002393</v>
      </c>
      <c r="P43" s="29"/>
      <c r="Q43" s="29">
        <f t="shared" si="3"/>
        <v>-242.62099999999987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49.839027848588898</v>
      </c>
      <c r="D45" s="12"/>
      <c r="E45" s="78">
        <v>1531.809</v>
      </c>
      <c r="F45" s="12"/>
      <c r="H45" s="31" t="s">
        <v>12</v>
      </c>
      <c r="I45" s="78">
        <v>49.838999999999999</v>
      </c>
      <c r="J45" s="29"/>
      <c r="K45" s="78">
        <v>1531.809</v>
      </c>
      <c r="L45" s="29"/>
      <c r="N45" s="31" t="s">
        <v>12</v>
      </c>
      <c r="O45" s="29">
        <f t="shared" si="2"/>
        <v>2.7848588899814786E-5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7.0592185554445352</v>
      </c>
      <c r="D46" s="12"/>
      <c r="E46" s="78">
        <v>216.96600000000001</v>
      </c>
      <c r="F46" s="12"/>
      <c r="H46" s="31" t="s">
        <v>13</v>
      </c>
      <c r="I46" s="78">
        <v>7.0592199999999998</v>
      </c>
      <c r="J46" s="29"/>
      <c r="K46" s="78">
        <v>216.96600000000001</v>
      </c>
      <c r="L46" s="29"/>
      <c r="N46" s="31" t="s">
        <v>13</v>
      </c>
      <c r="O46" s="29">
        <f t="shared" si="2"/>
        <v>-1.4445554645803327E-6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11.670521647378749</v>
      </c>
      <c r="D48" s="12"/>
      <c r="E48" s="78">
        <v>358.69499999999999</v>
      </c>
      <c r="F48" s="12"/>
      <c r="H48" s="33" t="s">
        <v>15</v>
      </c>
      <c r="I48" s="78">
        <v>11.670500000000001</v>
      </c>
      <c r="J48" s="29"/>
      <c r="K48" s="78">
        <v>358.69499999999999</v>
      </c>
      <c r="L48" s="29"/>
      <c r="N48" s="33" t="s">
        <v>15</v>
      </c>
      <c r="O48" s="29">
        <f t="shared" si="2"/>
        <v>2.1647378748212986E-5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13.201375754714556</v>
      </c>
      <c r="D49" s="12"/>
      <c r="E49" s="78">
        <v>405.74599999999998</v>
      </c>
      <c r="F49" s="12"/>
      <c r="H49" s="31" t="s">
        <v>16</v>
      </c>
      <c r="I49" s="78">
        <v>13.2014</v>
      </c>
      <c r="J49" s="29"/>
      <c r="K49" s="78">
        <v>405.74599999999998</v>
      </c>
      <c r="L49" s="29"/>
      <c r="N49" s="31" t="s">
        <v>16</v>
      </c>
      <c r="O49" s="29">
        <f t="shared" si="2"/>
        <v>-2.4245285443313946E-5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30.36453725752909</v>
      </c>
      <c r="D50" s="12"/>
      <c r="E50" s="78">
        <v>933.25800000000004</v>
      </c>
      <c r="F50" s="12"/>
      <c r="H50" s="31" t="s">
        <v>17</v>
      </c>
      <c r="I50" s="78">
        <v>30.3645</v>
      </c>
      <c r="J50" s="29"/>
      <c r="K50" s="78">
        <v>933.25800000000004</v>
      </c>
      <c r="L50" s="29"/>
      <c r="N50" s="31" t="s">
        <v>17</v>
      </c>
      <c r="O50" s="29">
        <f t="shared" si="2"/>
        <v>3.7257529090339858E-5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4.437788289816897</v>
      </c>
      <c r="D51" s="12"/>
      <c r="E51" s="78">
        <v>136.39599999999999</v>
      </c>
      <c r="F51" s="12"/>
      <c r="H51" s="31" t="s">
        <v>18</v>
      </c>
      <c r="I51" s="78">
        <v>4.4377899999999997</v>
      </c>
      <c r="J51" s="29"/>
      <c r="K51" s="78">
        <v>136.39599999999999</v>
      </c>
      <c r="L51" s="29"/>
      <c r="N51" s="31" t="s">
        <v>18</v>
      </c>
      <c r="O51" s="29">
        <f t="shared" si="2"/>
        <v>-1.710183102687779E-6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3.8812264662618965</v>
      </c>
      <c r="D52" s="12"/>
      <c r="E52" s="78">
        <v>119.29</v>
      </c>
      <c r="F52" s="12"/>
      <c r="H52" s="31" t="s">
        <v>19</v>
      </c>
      <c r="I52" s="78">
        <v>3.88123</v>
      </c>
      <c r="J52" s="29"/>
      <c r="K52" s="78">
        <v>119.29</v>
      </c>
      <c r="L52" s="29"/>
      <c r="N52" s="31" t="s">
        <v>19</v>
      </c>
      <c r="O52" s="29">
        <f>C52-I52</f>
        <v>-3.5337381034672433E-6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18.266882228902237</v>
      </c>
      <c r="D53" s="12"/>
      <c r="E53" s="78">
        <v>561.43499999999995</v>
      </c>
      <c r="F53" s="12"/>
      <c r="H53" s="34" t="s">
        <v>20</v>
      </c>
      <c r="I53" s="78">
        <v>18.2669</v>
      </c>
      <c r="J53" s="29"/>
      <c r="K53" s="78">
        <v>561.43499999999995</v>
      </c>
      <c r="L53" s="29"/>
      <c r="N53" s="34" t="s">
        <v>20</v>
      </c>
      <c r="O53" s="29">
        <f t="shared" si="2"/>
        <v>-1.7771097763130683E-5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6.4748709375883564</v>
      </c>
      <c r="D55" s="12"/>
      <c r="E55" s="78">
        <v>199.006</v>
      </c>
      <c r="F55" s="12"/>
      <c r="H55" s="33" t="s">
        <v>22</v>
      </c>
      <c r="I55" s="78">
        <v>0.771235</v>
      </c>
      <c r="J55" s="29"/>
      <c r="K55" s="78">
        <v>23.704000000000001</v>
      </c>
      <c r="L55" s="29"/>
      <c r="N55" s="33" t="s">
        <v>22</v>
      </c>
      <c r="O55" s="29">
        <f>C55-I55</f>
        <v>5.7036359375883565</v>
      </c>
      <c r="P55" s="29"/>
      <c r="Q55" s="29">
        <f t="shared" si="3"/>
        <v>175.30199999999999</v>
      </c>
    </row>
    <row r="56" spans="1:17" ht="15.75" thickBot="1" x14ac:dyDescent="0.3">
      <c r="A56" s="17"/>
      <c r="B56" s="48" t="s">
        <v>23</v>
      </c>
      <c r="C56" s="77">
        <v>33.744187839778128</v>
      </c>
      <c r="D56" s="18"/>
      <c r="E56" s="79">
        <v>1037.1320000000001</v>
      </c>
      <c r="F56" s="18"/>
      <c r="H56" s="49" t="s">
        <v>23</v>
      </c>
      <c r="I56" s="79">
        <v>13.544800000000002</v>
      </c>
      <c r="J56" s="35"/>
      <c r="K56" s="79">
        <v>416.3</v>
      </c>
      <c r="L56" s="35"/>
      <c r="N56" s="49" t="s">
        <v>23</v>
      </c>
      <c r="O56" s="35">
        <f t="shared" si="2"/>
        <v>20.199387839778126</v>
      </c>
      <c r="P56" s="35"/>
      <c r="Q56" s="35">
        <f t="shared" si="3"/>
        <v>620.83200000000011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1:E1"/>
    <mergeCell ref="H1:K1"/>
    <mergeCell ref="N1:Q1"/>
    <mergeCell ref="B2:E2"/>
    <mergeCell ref="H2:K2"/>
    <mergeCell ref="N2:Q2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9.85546875" style="2" customWidth="1"/>
    <col min="6" max="6" width="0.85546875" style="2" customWidth="1"/>
    <col min="7" max="7" width="11.42578125" style="2"/>
    <col min="8" max="8" width="74.14062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44</v>
      </c>
      <c r="C2" s="100"/>
      <c r="D2" s="100"/>
      <c r="E2" s="100"/>
      <c r="F2" s="44"/>
      <c r="G2" s="44"/>
      <c r="H2" s="100" t="s">
        <v>45</v>
      </c>
      <c r="I2" s="100"/>
      <c r="J2" s="100"/>
      <c r="K2" s="100"/>
      <c r="L2" s="22"/>
      <c r="M2" s="22"/>
      <c r="N2" s="100" t="s">
        <v>45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0.42263770000000001</v>
      </c>
      <c r="T5" s="84">
        <v>0.33088380000000001</v>
      </c>
      <c r="U5" s="84">
        <v>0.58262150000000001</v>
      </c>
      <c r="V5" s="83"/>
      <c r="W5" s="84">
        <v>0.35171039999999998</v>
      </c>
      <c r="X5" s="84">
        <v>0.23401250000000001</v>
      </c>
      <c r="Y5" s="84">
        <v>0.34453879999999998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30.86859688195991</v>
      </c>
      <c r="D8" s="12"/>
      <c r="E8" s="78">
        <v>235.62</v>
      </c>
      <c r="F8" s="12"/>
      <c r="G8" s="12"/>
      <c r="H8" s="28" t="s">
        <v>5</v>
      </c>
      <c r="I8" s="65">
        <v>14.6389</v>
      </c>
      <c r="J8" s="29"/>
      <c r="K8" s="65">
        <v>111.739</v>
      </c>
      <c r="L8" s="29"/>
      <c r="N8" s="28" t="s">
        <v>5</v>
      </c>
      <c r="O8" s="29">
        <f>C8-I8</f>
        <v>16.22969688195991</v>
      </c>
      <c r="P8" s="29"/>
      <c r="Q8" s="29">
        <f>E8-K8</f>
        <v>123.881</v>
      </c>
    </row>
    <row r="9" spans="1:25" x14ac:dyDescent="0.25">
      <c r="B9" s="11" t="s">
        <v>6</v>
      </c>
      <c r="C9" s="76">
        <v>28.477924800209614</v>
      </c>
      <c r="D9" s="12"/>
      <c r="E9" s="78">
        <v>217.37200000000001</v>
      </c>
      <c r="F9" s="12"/>
      <c r="G9" s="12"/>
      <c r="H9" s="28" t="s">
        <v>6</v>
      </c>
      <c r="I9" s="65">
        <v>14.482900000000001</v>
      </c>
      <c r="J9" s="29"/>
      <c r="K9" s="65">
        <v>110.548</v>
      </c>
      <c r="L9" s="29"/>
      <c r="N9" s="28" t="s">
        <v>6</v>
      </c>
      <c r="O9" s="29">
        <f>C9-I9</f>
        <v>13.995024800209613</v>
      </c>
      <c r="P9" s="29"/>
      <c r="Q9" s="29">
        <f t="shared" ref="Q9:Q25" si="0">E9-K9</f>
        <v>106.82400000000001</v>
      </c>
    </row>
    <row r="10" spans="1:25" x14ac:dyDescent="0.25">
      <c r="B10" s="11" t="s">
        <v>7</v>
      </c>
      <c r="C10" s="76">
        <v>2.3906720817502949</v>
      </c>
      <c r="D10" s="12"/>
      <c r="E10" s="78">
        <v>18.248000000000001</v>
      </c>
      <c r="F10" s="12"/>
      <c r="G10" s="12"/>
      <c r="H10" s="28" t="s">
        <v>7</v>
      </c>
      <c r="I10" s="65">
        <v>0.15603300000000001</v>
      </c>
      <c r="J10" s="29"/>
      <c r="K10" s="65">
        <v>1.1910000000000001</v>
      </c>
      <c r="L10" s="29"/>
      <c r="N10" s="28" t="s">
        <v>7</v>
      </c>
      <c r="O10" s="29">
        <f t="shared" ref="O10:O25" si="1">C10-I10</f>
        <v>2.234639081750295</v>
      </c>
      <c r="P10" s="29"/>
      <c r="Q10" s="29">
        <f t="shared" si="0"/>
        <v>17.057000000000002</v>
      </c>
    </row>
    <row r="11" spans="1:25" x14ac:dyDescent="0.25">
      <c r="B11" s="11" t="s">
        <v>8</v>
      </c>
      <c r="C11" s="76">
        <v>35.222586139132709</v>
      </c>
      <c r="D11" s="12"/>
      <c r="E11" s="78">
        <v>268.85399999999998</v>
      </c>
      <c r="F11" s="12"/>
      <c r="G11" s="12"/>
      <c r="H11" s="28" t="s">
        <v>8</v>
      </c>
      <c r="I11" s="65">
        <v>51.452200000000005</v>
      </c>
      <c r="J11" s="29"/>
      <c r="K11" s="65">
        <v>392.73500000000001</v>
      </c>
      <c r="L11" s="29"/>
      <c r="N11" s="28" t="s">
        <v>8</v>
      </c>
      <c r="O11" s="29">
        <f t="shared" si="1"/>
        <v>-16.229613860867296</v>
      </c>
      <c r="P11" s="29"/>
      <c r="Q11" s="29">
        <f t="shared" si="0"/>
        <v>-123.88100000000003</v>
      </c>
    </row>
    <row r="12" spans="1:25" x14ac:dyDescent="0.25">
      <c r="B12" s="11" t="s">
        <v>9</v>
      </c>
      <c r="C12" s="76">
        <v>5.4078344032490504</v>
      </c>
      <c r="D12" s="12"/>
      <c r="E12" s="78">
        <v>41.277999999999999</v>
      </c>
      <c r="F12" s="12"/>
      <c r="G12" s="12"/>
      <c r="H12" s="28" t="s">
        <v>9</v>
      </c>
      <c r="I12" s="65">
        <v>2.0119199999999999</v>
      </c>
      <c r="J12" s="29"/>
      <c r="K12" s="65">
        <v>15.356999999999999</v>
      </c>
      <c r="L12" s="29"/>
      <c r="N12" s="28" t="s">
        <v>9</v>
      </c>
      <c r="O12" s="29">
        <f t="shared" si="1"/>
        <v>3.3959144032490505</v>
      </c>
      <c r="P12" s="29"/>
      <c r="Q12" s="29">
        <f t="shared" si="0"/>
        <v>25.920999999999999</v>
      </c>
    </row>
    <row r="13" spans="1:25" x14ac:dyDescent="0.25">
      <c r="B13" s="11" t="s">
        <v>10</v>
      </c>
      <c r="C13" s="76">
        <v>28.500982575658323</v>
      </c>
      <c r="D13" s="12"/>
      <c r="E13" s="78">
        <v>217.548</v>
      </c>
      <c r="F13" s="12"/>
      <c r="G13" s="12"/>
      <c r="H13" s="28" t="s">
        <v>10</v>
      </c>
      <c r="I13" s="65">
        <v>31.896899999999999</v>
      </c>
      <c r="J13" s="29"/>
      <c r="K13" s="65">
        <v>243.46899999999999</v>
      </c>
      <c r="L13" s="29"/>
      <c r="N13" s="28" t="s">
        <v>10</v>
      </c>
      <c r="O13" s="29">
        <f t="shared" si="1"/>
        <v>-3.3959174243416754</v>
      </c>
      <c r="P13" s="29"/>
      <c r="Q13" s="29">
        <f t="shared" si="0"/>
        <v>-25.920999999999992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66"/>
      <c r="J14" s="29"/>
      <c r="K14" s="66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66.091183021092633</v>
      </c>
      <c r="D15" s="12"/>
      <c r="E15" s="78">
        <v>504.47399999999999</v>
      </c>
      <c r="F15" s="12"/>
      <c r="G15" s="12"/>
      <c r="H15" s="31" t="s">
        <v>12</v>
      </c>
      <c r="I15" s="65">
        <v>66.091200000000001</v>
      </c>
      <c r="J15" s="29"/>
      <c r="K15" s="65">
        <v>504.47399999999999</v>
      </c>
      <c r="L15" s="29"/>
      <c r="N15" s="31" t="s">
        <v>12</v>
      </c>
      <c r="O15" s="29">
        <f t="shared" si="1"/>
        <v>-1.6978907368070395E-5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12.5659635791956</v>
      </c>
      <c r="D16" s="12"/>
      <c r="E16" s="78">
        <v>95.915999999999997</v>
      </c>
      <c r="F16" s="12"/>
      <c r="G16" s="12"/>
      <c r="H16" s="31" t="s">
        <v>13</v>
      </c>
      <c r="I16" s="65">
        <v>12.565999999999999</v>
      </c>
      <c r="J16" s="29"/>
      <c r="K16" s="65">
        <v>95.915999999999997</v>
      </c>
      <c r="L16" s="29"/>
      <c r="N16" s="31" t="s">
        <v>13</v>
      </c>
      <c r="O16" s="29">
        <f t="shared" si="1"/>
        <v>-3.6420804399028839E-5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66"/>
      <c r="J17" s="29"/>
      <c r="K17" s="66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16.643259530983887</v>
      </c>
      <c r="D18" s="12"/>
      <c r="E18" s="78">
        <v>127.038</v>
      </c>
      <c r="F18" s="12"/>
      <c r="G18" s="12"/>
      <c r="H18" s="33" t="s">
        <v>15</v>
      </c>
      <c r="I18" s="65">
        <v>16.6433</v>
      </c>
      <c r="J18" s="29"/>
      <c r="K18" s="65">
        <v>127.038</v>
      </c>
      <c r="L18" s="29"/>
      <c r="N18" s="33" t="s">
        <v>15</v>
      </c>
      <c r="O18" s="29">
        <f t="shared" si="1"/>
        <v>-4.0469016113320322E-5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10.836106380191275</v>
      </c>
      <c r="D19" s="12"/>
      <c r="E19" s="78">
        <v>82.712000000000003</v>
      </c>
      <c r="F19" s="12"/>
      <c r="G19" s="12"/>
      <c r="H19" s="31" t="s">
        <v>16</v>
      </c>
      <c r="I19" s="65">
        <v>10.8361</v>
      </c>
      <c r="J19" s="29"/>
      <c r="K19" s="65">
        <v>82.712000000000003</v>
      </c>
      <c r="L19" s="29"/>
      <c r="N19" s="31" t="s">
        <v>16</v>
      </c>
      <c r="O19" s="29">
        <f t="shared" si="1"/>
        <v>6.3801912748573386E-6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48.891130617057513</v>
      </c>
      <c r="D20" s="12"/>
      <c r="E20" s="78">
        <v>373.18599999999998</v>
      </c>
      <c r="F20" s="12"/>
      <c r="G20" s="12"/>
      <c r="H20" s="31" t="s">
        <v>17</v>
      </c>
      <c r="I20" s="65">
        <v>48.891100000000002</v>
      </c>
      <c r="J20" s="29"/>
      <c r="K20" s="65">
        <v>373.18599999999998</v>
      </c>
      <c r="L20" s="29"/>
      <c r="N20" s="31" t="s">
        <v>17</v>
      </c>
      <c r="O20" s="29">
        <f>C20-I20</f>
        <v>3.0617057511506118E-5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9.3911961221014018</v>
      </c>
      <c r="D21" s="12"/>
      <c r="E21" s="78">
        <v>71.683000000000007</v>
      </c>
      <c r="F21" s="12"/>
      <c r="G21" s="12"/>
      <c r="H21" s="31" t="s">
        <v>18</v>
      </c>
      <c r="I21" s="65">
        <v>9.3911999999999995</v>
      </c>
      <c r="J21" s="29"/>
      <c r="K21" s="65">
        <v>71.683000000000007</v>
      </c>
      <c r="L21" s="29"/>
      <c r="N21" s="31" t="s">
        <v>18</v>
      </c>
      <c r="O21" s="29">
        <f t="shared" si="1"/>
        <v>-3.8778985977927505E-6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10.532031966461417</v>
      </c>
      <c r="D22" s="12"/>
      <c r="E22" s="78">
        <v>80.391000000000005</v>
      </c>
      <c r="F22" s="12"/>
      <c r="G22" s="12"/>
      <c r="H22" s="31" t="s">
        <v>19</v>
      </c>
      <c r="I22" s="65">
        <v>10.532</v>
      </c>
      <c r="J22" s="29"/>
      <c r="K22" s="65">
        <v>80.391000000000005</v>
      </c>
      <c r="L22" s="29"/>
      <c r="N22" s="31" t="s">
        <v>19</v>
      </c>
      <c r="O22" s="29">
        <f t="shared" si="1"/>
        <v>3.1966461417454184E-5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21.622166906851827</v>
      </c>
      <c r="D23" s="12"/>
      <c r="E23" s="78">
        <v>165.042</v>
      </c>
      <c r="F23" s="12"/>
      <c r="G23" s="12"/>
      <c r="H23" s="34" t="s">
        <v>20</v>
      </c>
      <c r="I23" s="65">
        <v>21.622199999999999</v>
      </c>
      <c r="J23" s="29"/>
      <c r="K23" s="65">
        <v>165.042</v>
      </c>
      <c r="L23" s="29"/>
      <c r="N23" s="34" t="s">
        <v>20</v>
      </c>
      <c r="O23" s="29">
        <f t="shared" si="1"/>
        <v>-3.3093148172014253E-5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67"/>
      <c r="J24" s="29"/>
      <c r="K24" s="67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9.7066684134678365</v>
      </c>
      <c r="D25" s="12"/>
      <c r="E25" s="78">
        <v>74.090999999999994</v>
      </c>
      <c r="F25" s="12"/>
      <c r="G25" s="12"/>
      <c r="H25" s="33" t="s">
        <v>22</v>
      </c>
      <c r="I25" s="69">
        <v>0.68570699999999996</v>
      </c>
      <c r="J25" s="29"/>
      <c r="K25" s="69">
        <v>5.234</v>
      </c>
      <c r="L25" s="29"/>
      <c r="N25" s="33" t="s">
        <v>22</v>
      </c>
      <c r="O25" s="29">
        <f t="shared" si="1"/>
        <v>9.0209614134678358</v>
      </c>
      <c r="P25" s="29"/>
      <c r="Q25" s="29">
        <f t="shared" si="0"/>
        <v>68.856999999999999</v>
      </c>
    </row>
    <row r="26" spans="1:25" ht="15.75" thickBot="1" x14ac:dyDescent="0.3">
      <c r="A26" s="17"/>
      <c r="B26" s="48" t="s">
        <v>23</v>
      </c>
      <c r="C26" s="77">
        <v>36.276431285208957</v>
      </c>
      <c r="D26" s="18"/>
      <c r="E26" s="79">
        <v>276.89800000000002</v>
      </c>
      <c r="F26" s="18"/>
      <c r="G26" s="42"/>
      <c r="H26" s="49" t="s">
        <v>23</v>
      </c>
      <c r="I26" s="68">
        <v>16.6509</v>
      </c>
      <c r="J26" s="35"/>
      <c r="K26" s="68">
        <v>127.096</v>
      </c>
      <c r="L26" s="35"/>
      <c r="N26" s="49" t="s">
        <v>23</v>
      </c>
      <c r="O26" s="35">
        <f>C26-I26</f>
        <v>19.625531285208957</v>
      </c>
      <c r="P26" s="35"/>
      <c r="Q26" s="35">
        <f>E26-K26</f>
        <v>149.80200000000002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44</v>
      </c>
      <c r="C32" s="100"/>
      <c r="D32" s="100"/>
      <c r="E32" s="100"/>
      <c r="F32" s="44"/>
      <c r="G32" s="44"/>
      <c r="H32" s="100" t="s">
        <v>45</v>
      </c>
      <c r="I32" s="100"/>
      <c r="J32" s="100"/>
      <c r="K32" s="100"/>
      <c r="L32" s="22"/>
      <c r="M32" s="22"/>
      <c r="N32" s="100" t="s">
        <v>45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0.42263770000000001</v>
      </c>
      <c r="T35" s="84">
        <v>0.33088380000000001</v>
      </c>
      <c r="U35" s="84">
        <v>0.58262150000000001</v>
      </c>
      <c r="V35" s="83"/>
      <c r="W35" s="84">
        <v>0.35734359999999998</v>
      </c>
      <c r="X35" s="84">
        <v>0.24047080000000001</v>
      </c>
      <c r="Y35" s="84">
        <v>0.36015160000000002</v>
      </c>
    </row>
    <row r="36" spans="1:25" ht="16.5" thickTop="1" thickBot="1" x14ac:dyDescent="0.3">
      <c r="A36" s="5"/>
      <c r="B36" s="97"/>
      <c r="C36" s="6">
        <v>2018</v>
      </c>
      <c r="D36" s="7"/>
      <c r="E36" s="6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30.86859688195991</v>
      </c>
      <c r="D38" s="12"/>
      <c r="E38" s="78">
        <v>235.62</v>
      </c>
      <c r="F38" s="12"/>
      <c r="H38" s="28" t="s">
        <v>5</v>
      </c>
      <c r="I38" s="78">
        <v>15.8797</v>
      </c>
      <c r="J38" s="29"/>
      <c r="K38" s="78">
        <v>121.21</v>
      </c>
      <c r="L38" s="29"/>
      <c r="N38" s="28" t="s">
        <v>5</v>
      </c>
      <c r="O38" s="29">
        <f>C38-I38</f>
        <v>14.98889688195991</v>
      </c>
      <c r="P38" s="29"/>
      <c r="Q38" s="29">
        <f>E38-K38</f>
        <v>114.41000000000001</v>
      </c>
    </row>
    <row r="39" spans="1:25" x14ac:dyDescent="0.25">
      <c r="B39" s="11" t="s">
        <v>6</v>
      </c>
      <c r="C39" s="76">
        <v>28.477924800209614</v>
      </c>
      <c r="D39" s="12"/>
      <c r="E39" s="78">
        <v>217.37200000000001</v>
      </c>
      <c r="F39" s="12"/>
      <c r="H39" s="28" t="s">
        <v>6</v>
      </c>
      <c r="I39" s="78">
        <v>15.676300000000001</v>
      </c>
      <c r="J39" s="29"/>
      <c r="K39" s="78">
        <v>119.657</v>
      </c>
      <c r="L39" s="29"/>
      <c r="N39" s="28" t="s">
        <v>6</v>
      </c>
      <c r="O39" s="29">
        <f t="shared" ref="O39:O56" si="2">C39-I39</f>
        <v>12.801624800209613</v>
      </c>
      <c r="P39" s="29"/>
      <c r="Q39" s="29">
        <f t="shared" ref="Q39:Q56" si="3">E39-K39</f>
        <v>97.715000000000018</v>
      </c>
    </row>
    <row r="40" spans="1:25" x14ac:dyDescent="0.25">
      <c r="B40" s="11" t="s">
        <v>7</v>
      </c>
      <c r="C40" s="76">
        <v>2.3906720817502949</v>
      </c>
      <c r="D40" s="12"/>
      <c r="E40" s="78">
        <v>18.248000000000001</v>
      </c>
      <c r="F40" s="12"/>
      <c r="H40" s="28" t="s">
        <v>7</v>
      </c>
      <c r="I40" s="78">
        <v>0.20345900000000003</v>
      </c>
      <c r="J40" s="29"/>
      <c r="K40" s="78">
        <v>1.5529999999999999</v>
      </c>
      <c r="L40" s="29"/>
      <c r="N40" s="28" t="s">
        <v>7</v>
      </c>
      <c r="O40" s="29">
        <f t="shared" si="2"/>
        <v>2.1872130817502948</v>
      </c>
      <c r="P40" s="29"/>
      <c r="Q40" s="29">
        <f t="shared" si="3"/>
        <v>16.695</v>
      </c>
    </row>
    <row r="41" spans="1:25" x14ac:dyDescent="0.25">
      <c r="B41" s="11" t="s">
        <v>8</v>
      </c>
      <c r="C41" s="76">
        <v>35.222586139132709</v>
      </c>
      <c r="D41" s="12"/>
      <c r="E41" s="78">
        <v>268.85399999999998</v>
      </c>
      <c r="F41" s="12"/>
      <c r="H41" s="28" t="s">
        <v>8</v>
      </c>
      <c r="I41" s="78">
        <v>50.211500000000001</v>
      </c>
      <c r="J41" s="29"/>
      <c r="K41" s="78">
        <v>383.26400000000001</v>
      </c>
      <c r="L41" s="29"/>
      <c r="N41" s="28" t="s">
        <v>8</v>
      </c>
      <c r="O41" s="29">
        <f t="shared" si="2"/>
        <v>-14.988913860867292</v>
      </c>
      <c r="P41" s="29"/>
      <c r="Q41" s="29">
        <f t="shared" si="3"/>
        <v>-114.41000000000003</v>
      </c>
    </row>
    <row r="42" spans="1:25" x14ac:dyDescent="0.25">
      <c r="B42" s="11" t="s">
        <v>9</v>
      </c>
      <c r="C42" s="76">
        <v>5.4078344032490504</v>
      </c>
      <c r="D42" s="12"/>
      <c r="E42" s="78">
        <v>41.277999999999999</v>
      </c>
      <c r="F42" s="12"/>
      <c r="H42" s="28" t="s">
        <v>9</v>
      </c>
      <c r="I42" s="78">
        <v>2.1992699999999998</v>
      </c>
      <c r="J42" s="29"/>
      <c r="K42" s="78">
        <v>16.786999999999999</v>
      </c>
      <c r="L42" s="29"/>
      <c r="N42" s="28" t="s">
        <v>9</v>
      </c>
      <c r="O42" s="29">
        <f t="shared" si="2"/>
        <v>3.2085644032490506</v>
      </c>
      <c r="P42" s="29"/>
      <c r="Q42" s="29">
        <f t="shared" si="3"/>
        <v>24.491</v>
      </c>
    </row>
    <row r="43" spans="1:25" x14ac:dyDescent="0.25">
      <c r="B43" s="11" t="s">
        <v>10</v>
      </c>
      <c r="C43" s="76">
        <v>28.500982575658323</v>
      </c>
      <c r="D43" s="12"/>
      <c r="E43" s="78">
        <v>217.548</v>
      </c>
      <c r="F43" s="12"/>
      <c r="H43" s="28" t="s">
        <v>10</v>
      </c>
      <c r="I43" s="78">
        <v>31.709599999999998</v>
      </c>
      <c r="J43" s="29"/>
      <c r="K43" s="78">
        <v>242.03899999999999</v>
      </c>
      <c r="L43" s="29"/>
      <c r="N43" s="28" t="s">
        <v>10</v>
      </c>
      <c r="O43" s="29">
        <f t="shared" si="2"/>
        <v>-3.208617424341675</v>
      </c>
      <c r="P43" s="29"/>
      <c r="Q43" s="29">
        <f t="shared" si="3"/>
        <v>-24.490999999999985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66.091183021092633</v>
      </c>
      <c r="D45" s="12"/>
      <c r="E45" s="78">
        <v>504.47399999999999</v>
      </c>
      <c r="F45" s="12"/>
      <c r="H45" s="31" t="s">
        <v>12</v>
      </c>
      <c r="I45" s="78">
        <v>66.091200000000001</v>
      </c>
      <c r="J45" s="29"/>
      <c r="K45" s="78">
        <v>504.47399999999999</v>
      </c>
      <c r="L45" s="29"/>
      <c r="N45" s="31" t="s">
        <v>12</v>
      </c>
      <c r="O45" s="29">
        <f t="shared" si="2"/>
        <v>-1.6978907368070395E-5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12.5659635791956</v>
      </c>
      <c r="D46" s="12"/>
      <c r="E46" s="78">
        <v>95.915999999999997</v>
      </c>
      <c r="F46" s="12"/>
      <c r="H46" s="31" t="s">
        <v>13</v>
      </c>
      <c r="I46" s="78">
        <v>12.565999999999999</v>
      </c>
      <c r="J46" s="29"/>
      <c r="K46" s="78">
        <v>95.915999999999997</v>
      </c>
      <c r="L46" s="29"/>
      <c r="N46" s="31" t="s">
        <v>13</v>
      </c>
      <c r="O46" s="29">
        <f t="shared" si="2"/>
        <v>-3.6420804399028839E-5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16.643259530983887</v>
      </c>
      <c r="D48" s="12"/>
      <c r="E48" s="78">
        <v>127.038</v>
      </c>
      <c r="F48" s="12"/>
      <c r="H48" s="33" t="s">
        <v>15</v>
      </c>
      <c r="I48" s="78">
        <v>16.6433</v>
      </c>
      <c r="J48" s="29"/>
      <c r="K48" s="78">
        <v>127.038</v>
      </c>
      <c r="L48" s="29"/>
      <c r="N48" s="33" t="s">
        <v>15</v>
      </c>
      <c r="O48" s="29">
        <f>C48-I48</f>
        <v>-4.0469016113320322E-5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10.836106380191275</v>
      </c>
      <c r="D49" s="12"/>
      <c r="E49" s="78">
        <v>82.712000000000003</v>
      </c>
      <c r="F49" s="12"/>
      <c r="H49" s="31" t="s">
        <v>16</v>
      </c>
      <c r="I49" s="78">
        <v>10.8361</v>
      </c>
      <c r="J49" s="29"/>
      <c r="K49" s="78">
        <v>82.712000000000003</v>
      </c>
      <c r="L49" s="29"/>
      <c r="N49" s="31" t="s">
        <v>16</v>
      </c>
      <c r="O49" s="29">
        <f t="shared" si="2"/>
        <v>6.3801912748573386E-6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48.891130617057513</v>
      </c>
      <c r="D50" s="12"/>
      <c r="E50" s="78">
        <v>373.18599999999998</v>
      </c>
      <c r="F50" s="12"/>
      <c r="H50" s="31" t="s">
        <v>17</v>
      </c>
      <c r="I50" s="78">
        <v>48.891100000000002</v>
      </c>
      <c r="J50" s="29"/>
      <c r="K50" s="78">
        <v>373.18599999999998</v>
      </c>
      <c r="L50" s="29"/>
      <c r="N50" s="31" t="s">
        <v>17</v>
      </c>
      <c r="O50" s="29">
        <f t="shared" si="2"/>
        <v>3.0617057511506118E-5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9.3911961221014018</v>
      </c>
      <c r="D51" s="12"/>
      <c r="E51" s="78">
        <v>71.683000000000007</v>
      </c>
      <c r="F51" s="12"/>
      <c r="H51" s="31" t="s">
        <v>18</v>
      </c>
      <c r="I51" s="78">
        <v>9.3911999999999995</v>
      </c>
      <c r="J51" s="29"/>
      <c r="K51" s="78">
        <v>71.683000000000007</v>
      </c>
      <c r="L51" s="29"/>
      <c r="N51" s="31" t="s">
        <v>18</v>
      </c>
      <c r="O51" s="29">
        <f t="shared" si="2"/>
        <v>-3.8778985977927505E-6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10.532031966461417</v>
      </c>
      <c r="D52" s="12"/>
      <c r="E52" s="78">
        <v>80.391000000000005</v>
      </c>
      <c r="F52" s="12"/>
      <c r="H52" s="31" t="s">
        <v>19</v>
      </c>
      <c r="I52" s="78">
        <v>10.532</v>
      </c>
      <c r="J52" s="29"/>
      <c r="K52" s="78">
        <v>80.391000000000005</v>
      </c>
      <c r="L52" s="29"/>
      <c r="N52" s="31" t="s">
        <v>19</v>
      </c>
      <c r="O52" s="29">
        <f t="shared" si="2"/>
        <v>3.1966461417454184E-5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21.622166906851827</v>
      </c>
      <c r="D53" s="12"/>
      <c r="E53" s="78">
        <v>165.042</v>
      </c>
      <c r="F53" s="12"/>
      <c r="H53" s="34" t="s">
        <v>20</v>
      </c>
      <c r="I53" s="78">
        <v>21.622199999999999</v>
      </c>
      <c r="J53" s="29"/>
      <c r="K53" s="78">
        <v>165.042</v>
      </c>
      <c r="L53" s="29"/>
      <c r="N53" s="34" t="s">
        <v>20</v>
      </c>
      <c r="O53" s="29">
        <f t="shared" si="2"/>
        <v>-3.3093148172014253E-5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9.7066684134678365</v>
      </c>
      <c r="D55" s="12"/>
      <c r="E55" s="78">
        <v>74.090999999999994</v>
      </c>
      <c r="F55" s="12"/>
      <c r="H55" s="33" t="s">
        <v>22</v>
      </c>
      <c r="I55" s="78">
        <v>0.91235399999999989</v>
      </c>
      <c r="J55" s="29"/>
      <c r="K55" s="78">
        <v>6.9640000000000004</v>
      </c>
      <c r="L55" s="29"/>
      <c r="N55" s="33" t="s">
        <v>22</v>
      </c>
      <c r="O55" s="29">
        <f t="shared" si="2"/>
        <v>8.7943144134678359</v>
      </c>
      <c r="P55" s="29"/>
      <c r="Q55" s="29">
        <f t="shared" si="3"/>
        <v>67.126999999999995</v>
      </c>
    </row>
    <row r="56" spans="1:17" ht="15.75" thickBot="1" x14ac:dyDescent="0.3">
      <c r="A56" s="17"/>
      <c r="B56" s="48" t="s">
        <v>23</v>
      </c>
      <c r="C56" s="77">
        <v>36.276431285208957</v>
      </c>
      <c r="D56" s="18"/>
      <c r="E56" s="79">
        <v>276.89800000000002</v>
      </c>
      <c r="F56" s="18"/>
      <c r="H56" s="49" t="s">
        <v>23</v>
      </c>
      <c r="I56" s="79">
        <v>18.079000000000001</v>
      </c>
      <c r="J56" s="35"/>
      <c r="K56" s="79">
        <v>137.99700000000001</v>
      </c>
      <c r="L56" s="35"/>
      <c r="N56" s="49" t="s">
        <v>23</v>
      </c>
      <c r="O56" s="35">
        <f t="shared" si="2"/>
        <v>18.197431285208957</v>
      </c>
      <c r="P56" s="35"/>
      <c r="Q56" s="35">
        <f t="shared" si="3"/>
        <v>138.90100000000001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1:E1"/>
    <mergeCell ref="H1:K1"/>
    <mergeCell ref="N1:Q1"/>
    <mergeCell ref="B2:E2"/>
    <mergeCell ref="H2:K2"/>
    <mergeCell ref="N2:Q2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opLeftCell="B1" zoomScale="80" zoomScaleNormal="8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6.7109375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46</v>
      </c>
      <c r="C2" s="100"/>
      <c r="D2" s="100"/>
      <c r="E2" s="100"/>
      <c r="F2" s="44"/>
      <c r="G2" s="44"/>
      <c r="H2" s="100" t="s">
        <v>47</v>
      </c>
      <c r="I2" s="100"/>
      <c r="J2" s="100"/>
      <c r="K2" s="100"/>
      <c r="L2" s="22"/>
      <c r="M2" s="22"/>
      <c r="N2" s="100" t="s">
        <v>47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0.48706179999999999</v>
      </c>
      <c r="T5" s="84">
        <v>0.4509089</v>
      </c>
      <c r="U5" s="84">
        <v>0.78346760000000004</v>
      </c>
      <c r="V5" s="83"/>
      <c r="W5" s="84">
        <v>0.3242775</v>
      </c>
      <c r="X5" s="84">
        <v>0.21335999999999999</v>
      </c>
      <c r="Y5" s="84">
        <v>0.26938770000000001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76.411031928808413</v>
      </c>
      <c r="D8" s="12"/>
      <c r="E8" s="78">
        <v>4174.5959999999995</v>
      </c>
      <c r="F8" s="12"/>
      <c r="G8" s="12"/>
      <c r="H8" s="28" t="s">
        <v>5</v>
      </c>
      <c r="I8" s="78">
        <v>50.4313</v>
      </c>
      <c r="J8" s="29"/>
      <c r="K8" s="78">
        <v>2755.2330000000002</v>
      </c>
      <c r="L8" s="29"/>
      <c r="N8" s="28" t="s">
        <v>5</v>
      </c>
      <c r="O8" s="29">
        <f>C8-I8</f>
        <v>25.979731928808413</v>
      </c>
      <c r="P8" s="29"/>
      <c r="Q8" s="29">
        <f>E8-K8</f>
        <v>1419.3629999999994</v>
      </c>
    </row>
    <row r="9" spans="1:25" x14ac:dyDescent="0.25">
      <c r="B9" s="11" t="s">
        <v>6</v>
      </c>
      <c r="C9" s="76">
        <v>46.698705664042265</v>
      </c>
      <c r="D9" s="12"/>
      <c r="E9" s="78">
        <v>2551.31</v>
      </c>
      <c r="F9" s="12"/>
      <c r="G9" s="12"/>
      <c r="H9" s="28" t="s">
        <v>6</v>
      </c>
      <c r="I9" s="78">
        <v>49.007400000000004</v>
      </c>
      <c r="J9" s="29"/>
      <c r="K9" s="78">
        <v>2677.444</v>
      </c>
      <c r="L9" s="29"/>
      <c r="N9" s="28" t="s">
        <v>6</v>
      </c>
      <c r="O9" s="29">
        <f t="shared" ref="O9:O22" si="0">C9-I9</f>
        <v>-2.308694335957739</v>
      </c>
      <c r="P9" s="29"/>
      <c r="Q9" s="29">
        <f t="shared" ref="Q9:Q25" si="1">E9-K9</f>
        <v>-126.13400000000001</v>
      </c>
    </row>
    <row r="10" spans="1:25" x14ac:dyDescent="0.25">
      <c r="B10" s="11" t="s">
        <v>7</v>
      </c>
      <c r="C10" s="76">
        <v>29.712326264766141</v>
      </c>
      <c r="D10" s="12"/>
      <c r="E10" s="78">
        <v>1623.2860000000001</v>
      </c>
      <c r="F10" s="12"/>
      <c r="G10" s="12"/>
      <c r="H10" s="28" t="s">
        <v>7</v>
      </c>
      <c r="I10" s="78">
        <v>1.42384</v>
      </c>
      <c r="J10" s="29"/>
      <c r="K10" s="78">
        <v>77.789000000000001</v>
      </c>
      <c r="L10" s="29"/>
      <c r="N10" s="28" t="s">
        <v>7</v>
      </c>
      <c r="O10" s="29">
        <f t="shared" si="0"/>
        <v>28.288486264766142</v>
      </c>
      <c r="P10" s="29"/>
      <c r="Q10" s="29">
        <f t="shared" si="1"/>
        <v>1545.4970000000001</v>
      </c>
    </row>
    <row r="11" spans="1:25" x14ac:dyDescent="0.25">
      <c r="B11" s="11" t="s">
        <v>8</v>
      </c>
      <c r="C11" s="76">
        <v>15.045241538970103</v>
      </c>
      <c r="D11" s="12"/>
      <c r="E11" s="78">
        <v>821.97299999999996</v>
      </c>
      <c r="F11" s="12"/>
      <c r="G11" s="12"/>
      <c r="H11" s="28" t="s">
        <v>8</v>
      </c>
      <c r="I11" s="78">
        <v>41.024999999999999</v>
      </c>
      <c r="J11" s="29"/>
      <c r="K11" s="78">
        <v>2241.3359999999998</v>
      </c>
      <c r="L11" s="29"/>
      <c r="N11" s="28" t="s">
        <v>8</v>
      </c>
      <c r="O11" s="29">
        <f t="shared" si="0"/>
        <v>-25.979758461029895</v>
      </c>
      <c r="P11" s="29"/>
      <c r="Q11" s="29">
        <f t="shared" si="1"/>
        <v>-1419.3629999999998</v>
      </c>
    </row>
    <row r="12" spans="1:25" x14ac:dyDescent="0.25">
      <c r="B12" s="11" t="s">
        <v>9</v>
      </c>
      <c r="C12" s="76">
        <v>2.5048587476310287</v>
      </c>
      <c r="D12" s="12"/>
      <c r="E12" s="78">
        <v>136.84899999999999</v>
      </c>
      <c r="F12" s="12"/>
      <c r="G12" s="12"/>
      <c r="H12" s="28" t="s">
        <v>9</v>
      </c>
      <c r="I12" s="78">
        <v>1.0620799999999999</v>
      </c>
      <c r="J12" s="29"/>
      <c r="K12" s="78">
        <v>58.024999999999999</v>
      </c>
      <c r="L12" s="29"/>
      <c r="N12" s="28" t="s">
        <v>9</v>
      </c>
      <c r="O12" s="29">
        <f t="shared" si="0"/>
        <v>1.4427787476310288</v>
      </c>
      <c r="P12" s="29"/>
      <c r="Q12" s="29">
        <f t="shared" si="1"/>
        <v>78.823999999999984</v>
      </c>
    </row>
    <row r="13" spans="1:25" x14ac:dyDescent="0.25">
      <c r="B13" s="11" t="s">
        <v>10</v>
      </c>
      <c r="C13" s="76">
        <v>6.0388677845904581</v>
      </c>
      <c r="D13" s="12"/>
      <c r="E13" s="78">
        <v>329.92399999999998</v>
      </c>
      <c r="F13" s="12"/>
      <c r="G13" s="12"/>
      <c r="H13" s="28" t="s">
        <v>10</v>
      </c>
      <c r="I13" s="78">
        <v>7.4816499999999992</v>
      </c>
      <c r="J13" s="29"/>
      <c r="K13" s="78">
        <v>408.74799999999999</v>
      </c>
      <c r="L13" s="29"/>
      <c r="N13" s="28" t="s">
        <v>10</v>
      </c>
      <c r="O13" s="29">
        <f t="shared" si="0"/>
        <v>-1.4427822154095411</v>
      </c>
      <c r="P13" s="29"/>
      <c r="Q13" s="29">
        <f t="shared" si="1"/>
        <v>-78.824000000000012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91.456273467778516</v>
      </c>
      <c r="D15" s="12"/>
      <c r="E15" s="78">
        <v>4996.5690000000004</v>
      </c>
      <c r="F15" s="12"/>
      <c r="G15" s="12"/>
      <c r="H15" s="31" t="s">
        <v>12</v>
      </c>
      <c r="I15" s="78">
        <v>91.456299999999999</v>
      </c>
      <c r="J15" s="29"/>
      <c r="K15" s="78">
        <v>4996.5690000000004</v>
      </c>
      <c r="L15" s="29"/>
      <c r="N15" s="31" t="s">
        <v>12</v>
      </c>
      <c r="O15" s="29">
        <f t="shared" si="0"/>
        <v>-2.6532221482966634E-5</v>
      </c>
      <c r="P15" s="29"/>
      <c r="Q15" s="29">
        <f t="shared" si="1"/>
        <v>0</v>
      </c>
    </row>
    <row r="16" spans="1:25" x14ac:dyDescent="0.25">
      <c r="B16" s="14" t="s">
        <v>13</v>
      </c>
      <c r="C16" s="76">
        <v>43.306258330523697</v>
      </c>
      <c r="D16" s="12"/>
      <c r="E16" s="78">
        <v>2365.9690000000001</v>
      </c>
      <c r="F16" s="12"/>
      <c r="G16" s="12"/>
      <c r="H16" s="31" t="s">
        <v>13</v>
      </c>
      <c r="I16" s="78">
        <v>43.3063</v>
      </c>
      <c r="J16" s="29"/>
      <c r="K16" s="78">
        <v>2365.9690000000001</v>
      </c>
      <c r="L16" s="29"/>
      <c r="N16" s="31" t="s">
        <v>13</v>
      </c>
      <c r="O16" s="29">
        <f t="shared" si="0"/>
        <v>-4.1669476303241026E-5</v>
      </c>
      <c r="P16" s="29"/>
      <c r="Q16" s="29">
        <f t="shared" si="1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29.19041129037867</v>
      </c>
      <c r="D18" s="12"/>
      <c r="E18" s="78">
        <v>1594.7719999999999</v>
      </c>
      <c r="F18" s="12"/>
      <c r="G18" s="12"/>
      <c r="H18" s="33" t="s">
        <v>15</v>
      </c>
      <c r="I18" s="78">
        <v>29.1904</v>
      </c>
      <c r="J18" s="29"/>
      <c r="K18" s="78">
        <v>1594.7719999999999</v>
      </c>
      <c r="L18" s="29"/>
      <c r="N18" s="33" t="s">
        <v>15</v>
      </c>
      <c r="O18" s="29">
        <f t="shared" si="0"/>
        <v>1.129037866931526E-5</v>
      </c>
      <c r="P18" s="29"/>
      <c r="Q18" s="29">
        <f t="shared" si="1"/>
        <v>0</v>
      </c>
    </row>
    <row r="19" spans="1:25" x14ac:dyDescent="0.25">
      <c r="B19" s="14" t="s">
        <v>16</v>
      </c>
      <c r="C19" s="76">
        <v>17.592253972019325</v>
      </c>
      <c r="D19" s="12"/>
      <c r="E19" s="78">
        <v>961.125</v>
      </c>
      <c r="F19" s="12"/>
      <c r="G19" s="12"/>
      <c r="H19" s="31" t="s">
        <v>16</v>
      </c>
      <c r="I19" s="78">
        <v>17.592299999999998</v>
      </c>
      <c r="J19" s="29"/>
      <c r="K19" s="78">
        <v>961.125</v>
      </c>
      <c r="L19" s="29"/>
      <c r="N19" s="31" t="s">
        <v>16</v>
      </c>
      <c r="O19" s="29">
        <f t="shared" si="0"/>
        <v>-4.602798067310232E-5</v>
      </c>
      <c r="P19" s="29"/>
      <c r="Q19" s="29">
        <f t="shared" si="1"/>
        <v>0</v>
      </c>
    </row>
    <row r="20" spans="1:25" x14ac:dyDescent="0.25">
      <c r="B20" s="14" t="s">
        <v>17</v>
      </c>
      <c r="C20" s="76">
        <v>83.60276548676616</v>
      </c>
      <c r="D20" s="12"/>
      <c r="E20" s="78">
        <v>4567.5050000000001</v>
      </c>
      <c r="F20" s="12"/>
      <c r="G20" s="12"/>
      <c r="H20" s="31" t="s">
        <v>17</v>
      </c>
      <c r="I20" s="78">
        <v>83.602800000000002</v>
      </c>
      <c r="J20" s="29"/>
      <c r="K20" s="78">
        <v>4567.5050000000001</v>
      </c>
      <c r="L20" s="29"/>
      <c r="N20" s="31" t="s">
        <v>17</v>
      </c>
      <c r="O20" s="29">
        <f t="shared" si="0"/>
        <v>-3.4513233842403679E-5</v>
      </c>
      <c r="P20" s="29"/>
      <c r="Q20" s="29">
        <f t="shared" si="1"/>
        <v>0</v>
      </c>
    </row>
    <row r="21" spans="1:25" x14ac:dyDescent="0.25">
      <c r="B21" s="14" t="s">
        <v>18</v>
      </c>
      <c r="C21" s="76">
        <v>23.585636776903222</v>
      </c>
      <c r="D21" s="12"/>
      <c r="E21" s="78">
        <v>1288.5640000000001</v>
      </c>
      <c r="F21" s="12"/>
      <c r="G21" s="12"/>
      <c r="H21" s="31" t="s">
        <v>18</v>
      </c>
      <c r="I21" s="78">
        <v>23.585599999999999</v>
      </c>
      <c r="J21" s="29"/>
      <c r="K21" s="78">
        <v>1288.5640000000001</v>
      </c>
      <c r="L21" s="29"/>
      <c r="N21" s="31" t="s">
        <v>18</v>
      </c>
      <c r="O21" s="29">
        <f t="shared" si="0"/>
        <v>3.6776903222346391E-5</v>
      </c>
      <c r="P21" s="29"/>
      <c r="Q21" s="29">
        <f t="shared" si="1"/>
        <v>0</v>
      </c>
    </row>
    <row r="22" spans="1:25" x14ac:dyDescent="0.25">
      <c r="B22" s="14" t="s">
        <v>19</v>
      </c>
      <c r="C22" s="76">
        <v>57.111032038631308</v>
      </c>
      <c r="D22" s="12"/>
      <c r="E22" s="78">
        <v>3120.1709999999998</v>
      </c>
      <c r="F22" s="12"/>
      <c r="G22" s="12"/>
      <c r="H22" s="31" t="s">
        <v>19</v>
      </c>
      <c r="I22" s="78">
        <v>57.111000000000004</v>
      </c>
      <c r="J22" s="29"/>
      <c r="K22" s="78">
        <v>3120.1709999999998</v>
      </c>
      <c r="L22" s="29"/>
      <c r="N22" s="31" t="s">
        <v>19</v>
      </c>
      <c r="O22" s="29">
        <f t="shared" si="0"/>
        <v>3.203863130352147E-5</v>
      </c>
      <c r="P22" s="29"/>
      <c r="Q22" s="29">
        <f t="shared" si="1"/>
        <v>0</v>
      </c>
    </row>
    <row r="23" spans="1:25" x14ac:dyDescent="0.25">
      <c r="B23" s="47" t="s">
        <v>20</v>
      </c>
      <c r="C23" s="76">
        <v>22.343173830230654</v>
      </c>
      <c r="D23" s="12"/>
      <c r="E23" s="78">
        <v>1220.684</v>
      </c>
      <c r="F23" s="12"/>
      <c r="G23" s="12"/>
      <c r="H23" s="34" t="s">
        <v>20</v>
      </c>
      <c r="I23" s="78">
        <v>22.3432</v>
      </c>
      <c r="J23" s="29"/>
      <c r="K23" s="78">
        <v>1220.684</v>
      </c>
      <c r="L23" s="29"/>
      <c r="N23" s="34" t="s">
        <v>20</v>
      </c>
      <c r="O23" s="29">
        <f>C23-I23</f>
        <v>-2.6169769345329996E-5</v>
      </c>
      <c r="P23" s="29"/>
      <c r="Q23" s="29">
        <f t="shared" si="1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50.702848183401294</v>
      </c>
      <c r="D25" s="12"/>
      <c r="E25" s="78">
        <v>2770.07</v>
      </c>
      <c r="F25" s="12"/>
      <c r="G25" s="12"/>
      <c r="H25" s="33" t="s">
        <v>22</v>
      </c>
      <c r="I25" s="78">
        <v>2.21591</v>
      </c>
      <c r="J25" s="29"/>
      <c r="K25" s="78">
        <v>121.063</v>
      </c>
      <c r="L25" s="29"/>
      <c r="N25" s="33" t="s">
        <v>22</v>
      </c>
      <c r="O25" s="29">
        <f>C25-I25</f>
        <v>48.486938183401293</v>
      </c>
      <c r="P25" s="29"/>
      <c r="Q25" s="29">
        <f t="shared" si="1"/>
        <v>2649.0070000000001</v>
      </c>
    </row>
    <row r="26" spans="1:25" ht="15.75" thickBot="1" x14ac:dyDescent="0.3">
      <c r="A26" s="17"/>
      <c r="B26" s="48" t="s">
        <v>23</v>
      </c>
      <c r="C26" s="77">
        <v>78.915890676439432</v>
      </c>
      <c r="D26" s="18"/>
      <c r="E26" s="79">
        <v>4311.4449999999997</v>
      </c>
      <c r="F26" s="18"/>
      <c r="G26" s="42"/>
      <c r="H26" s="49" t="s">
        <v>23</v>
      </c>
      <c r="I26" s="79">
        <v>51.493400000000001</v>
      </c>
      <c r="J26" s="35"/>
      <c r="K26" s="79">
        <v>2813.2579999999998</v>
      </c>
      <c r="L26" s="35"/>
      <c r="N26" s="49" t="s">
        <v>23</v>
      </c>
      <c r="O26" s="35">
        <f>C26-I26</f>
        <v>27.422490676439431</v>
      </c>
      <c r="P26" s="35"/>
      <c r="Q26" s="35">
        <f>E26-K26</f>
        <v>1498.1869999999999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46</v>
      </c>
      <c r="C32" s="100"/>
      <c r="D32" s="100"/>
      <c r="E32" s="100"/>
      <c r="F32" s="44"/>
      <c r="G32" s="44"/>
      <c r="H32" s="100" t="s">
        <v>47</v>
      </c>
      <c r="I32" s="100"/>
      <c r="J32" s="100"/>
      <c r="K32" s="100"/>
      <c r="L32" s="22"/>
      <c r="M32" s="22"/>
      <c r="N32" s="100" t="s">
        <v>47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0.48706179999999999</v>
      </c>
      <c r="T35" s="84">
        <v>0.4509089</v>
      </c>
      <c r="U35" s="84">
        <v>0.78346760000000004</v>
      </c>
      <c r="V35" s="83"/>
      <c r="W35" s="84">
        <v>0.35029680000000002</v>
      </c>
      <c r="X35" s="84">
        <v>0.2440445</v>
      </c>
      <c r="Y35" s="84">
        <v>0.31361640000000002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76.411031928808413</v>
      </c>
      <c r="D38" s="12"/>
      <c r="E38" s="78">
        <v>4174.5959999999995</v>
      </c>
      <c r="F38" s="12"/>
      <c r="H38" s="28" t="s">
        <v>5</v>
      </c>
      <c r="I38" s="78">
        <v>59.245499999999993</v>
      </c>
      <c r="J38" s="29"/>
      <c r="K38" s="78">
        <v>3236.7860000000001</v>
      </c>
      <c r="L38" s="29"/>
      <c r="N38" s="28" t="s">
        <v>5</v>
      </c>
      <c r="O38" s="29">
        <f>C38-I38</f>
        <v>17.16553192880842</v>
      </c>
      <c r="P38" s="29"/>
      <c r="Q38" s="29">
        <f>E38-K38</f>
        <v>937.80999999999949</v>
      </c>
    </row>
    <row r="39" spans="1:25" x14ac:dyDescent="0.25">
      <c r="B39" s="11" t="s">
        <v>6</v>
      </c>
      <c r="C39" s="76">
        <v>46.698705664042265</v>
      </c>
      <c r="D39" s="12"/>
      <c r="E39" s="78">
        <v>2551.31</v>
      </c>
      <c r="F39" s="12"/>
      <c r="H39" s="28" t="s">
        <v>6</v>
      </c>
      <c r="I39" s="78">
        <v>55.624899999999997</v>
      </c>
      <c r="J39" s="29"/>
      <c r="K39" s="78">
        <v>3038.9760000000001</v>
      </c>
      <c r="L39" s="29"/>
      <c r="N39" s="28" t="s">
        <v>6</v>
      </c>
      <c r="O39" s="29">
        <f t="shared" ref="O39:O56" si="2">C39-I39</f>
        <v>-8.9261943359577316</v>
      </c>
      <c r="P39" s="29"/>
      <c r="Q39" s="29">
        <f t="shared" ref="Q39:Q56" si="3">E39-K39</f>
        <v>-487.66600000000017</v>
      </c>
    </row>
    <row r="40" spans="1:25" x14ac:dyDescent="0.25">
      <c r="B40" s="11" t="s">
        <v>7</v>
      </c>
      <c r="C40" s="76">
        <v>29.712326264766141</v>
      </c>
      <c r="D40" s="12"/>
      <c r="E40" s="78">
        <v>1623.2860000000001</v>
      </c>
      <c r="F40" s="12"/>
      <c r="H40" s="28" t="s">
        <v>7</v>
      </c>
      <c r="I40" s="78">
        <v>3.6206799999999997</v>
      </c>
      <c r="J40" s="29"/>
      <c r="K40" s="78">
        <v>197.81</v>
      </c>
      <c r="L40" s="29"/>
      <c r="N40" s="28" t="s">
        <v>7</v>
      </c>
      <c r="O40" s="29">
        <f t="shared" si="2"/>
        <v>26.09164626476614</v>
      </c>
      <c r="P40" s="29"/>
      <c r="Q40" s="29">
        <f t="shared" si="3"/>
        <v>1425.4760000000001</v>
      </c>
    </row>
    <row r="41" spans="1:25" x14ac:dyDescent="0.25">
      <c r="B41" s="11" t="s">
        <v>8</v>
      </c>
      <c r="C41" s="76">
        <v>15.045241538970103</v>
      </c>
      <c r="D41" s="12"/>
      <c r="E41" s="78">
        <v>821.97299999999996</v>
      </c>
      <c r="F41" s="12"/>
      <c r="H41" s="28" t="s">
        <v>8</v>
      </c>
      <c r="I41" s="78">
        <v>32.210699999999996</v>
      </c>
      <c r="J41" s="29"/>
      <c r="K41" s="78">
        <v>1759.7829999999999</v>
      </c>
      <c r="L41" s="29"/>
      <c r="N41" s="28" t="s">
        <v>8</v>
      </c>
      <c r="O41" s="29">
        <f t="shared" si="2"/>
        <v>-17.165458461029893</v>
      </c>
      <c r="P41" s="29"/>
      <c r="Q41" s="29">
        <f t="shared" si="3"/>
        <v>-937.81</v>
      </c>
    </row>
    <row r="42" spans="1:25" x14ac:dyDescent="0.25">
      <c r="B42" s="11" t="s">
        <v>9</v>
      </c>
      <c r="C42" s="76">
        <v>2.5048587476310287</v>
      </c>
      <c r="D42" s="12"/>
      <c r="E42" s="78">
        <v>136.84899999999999</v>
      </c>
      <c r="F42" s="12"/>
      <c r="H42" s="28" t="s">
        <v>9</v>
      </c>
      <c r="I42" s="78">
        <v>1.1285800000000001</v>
      </c>
      <c r="J42" s="29"/>
      <c r="K42" s="78">
        <v>61.658000000000001</v>
      </c>
      <c r="L42" s="29"/>
      <c r="N42" s="28" t="s">
        <v>9</v>
      </c>
      <c r="O42" s="29">
        <f t="shared" si="2"/>
        <v>1.3762787476310285</v>
      </c>
      <c r="P42" s="29"/>
      <c r="Q42" s="29">
        <f t="shared" si="3"/>
        <v>75.190999999999988</v>
      </c>
    </row>
    <row r="43" spans="1:25" x14ac:dyDescent="0.25">
      <c r="B43" s="11" t="s">
        <v>10</v>
      </c>
      <c r="C43" s="76">
        <v>6.0388677845904581</v>
      </c>
      <c r="D43" s="12"/>
      <c r="E43" s="78">
        <v>329.92399999999998</v>
      </c>
      <c r="F43" s="12"/>
      <c r="H43" s="28" t="s">
        <v>10</v>
      </c>
      <c r="I43" s="78">
        <v>7.4151499999999997</v>
      </c>
      <c r="J43" s="29"/>
      <c r="K43" s="78">
        <v>405.11500000000001</v>
      </c>
      <c r="L43" s="29"/>
      <c r="N43" s="28" t="s">
        <v>10</v>
      </c>
      <c r="O43" s="29">
        <f t="shared" si="2"/>
        <v>-1.3762822154095415</v>
      </c>
      <c r="P43" s="29"/>
      <c r="Q43" s="29">
        <f t="shared" si="3"/>
        <v>-75.191000000000031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91.456273467778516</v>
      </c>
      <c r="D45" s="12"/>
      <c r="E45" s="78">
        <v>4996.5690000000004</v>
      </c>
      <c r="F45" s="12"/>
      <c r="H45" s="31" t="s">
        <v>12</v>
      </c>
      <c r="I45" s="78">
        <v>91.456299999999999</v>
      </c>
      <c r="J45" s="29"/>
      <c r="K45" s="78">
        <v>4996.5690000000004</v>
      </c>
      <c r="L45" s="29"/>
      <c r="N45" s="31" t="s">
        <v>12</v>
      </c>
      <c r="O45" s="29">
        <f t="shared" si="2"/>
        <v>-2.6532221482966634E-5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43.306258330523697</v>
      </c>
      <c r="D46" s="12"/>
      <c r="E46" s="78">
        <v>2365.9690000000001</v>
      </c>
      <c r="F46" s="12"/>
      <c r="H46" s="31" t="s">
        <v>13</v>
      </c>
      <c r="I46" s="78">
        <v>43.3063</v>
      </c>
      <c r="J46" s="29"/>
      <c r="K46" s="78">
        <v>2365.9690000000001</v>
      </c>
      <c r="L46" s="29"/>
      <c r="N46" s="31" t="s">
        <v>13</v>
      </c>
      <c r="O46" s="29">
        <f t="shared" si="2"/>
        <v>-4.1669476303241026E-5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29.19041129037867</v>
      </c>
      <c r="D48" s="12"/>
      <c r="E48" s="78">
        <v>1594.7719999999999</v>
      </c>
      <c r="F48" s="12"/>
      <c r="H48" s="33" t="s">
        <v>15</v>
      </c>
      <c r="I48" s="78">
        <v>29.1904</v>
      </c>
      <c r="J48" s="29"/>
      <c r="K48" s="78">
        <v>1594.7719999999999</v>
      </c>
      <c r="L48" s="29"/>
      <c r="N48" s="33" t="s">
        <v>15</v>
      </c>
      <c r="O48" s="29">
        <f t="shared" si="2"/>
        <v>1.129037866931526E-5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17.592253972019325</v>
      </c>
      <c r="D49" s="12"/>
      <c r="E49" s="78">
        <v>961.125</v>
      </c>
      <c r="F49" s="12"/>
      <c r="H49" s="31" t="s">
        <v>16</v>
      </c>
      <c r="I49" s="78">
        <v>17.592299999999998</v>
      </c>
      <c r="J49" s="29"/>
      <c r="K49" s="78">
        <v>961.125</v>
      </c>
      <c r="L49" s="29"/>
      <c r="N49" s="31" t="s">
        <v>16</v>
      </c>
      <c r="O49" s="29">
        <f>C49-I49</f>
        <v>-4.602798067310232E-5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83.60276548676616</v>
      </c>
      <c r="D50" s="12"/>
      <c r="E50" s="78">
        <v>4567.5050000000001</v>
      </c>
      <c r="F50" s="12"/>
      <c r="H50" s="31" t="s">
        <v>17</v>
      </c>
      <c r="I50" s="78">
        <v>83.602800000000002</v>
      </c>
      <c r="J50" s="29"/>
      <c r="K50" s="78">
        <v>4567.5050000000001</v>
      </c>
      <c r="L50" s="29"/>
      <c r="N50" s="31" t="s">
        <v>17</v>
      </c>
      <c r="O50" s="29">
        <f t="shared" si="2"/>
        <v>-3.4513233842403679E-5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23.585636776903222</v>
      </c>
      <c r="D51" s="12"/>
      <c r="E51" s="78">
        <v>1288.5640000000001</v>
      </c>
      <c r="F51" s="12"/>
      <c r="H51" s="31" t="s">
        <v>18</v>
      </c>
      <c r="I51" s="78">
        <v>23.585599999999999</v>
      </c>
      <c r="J51" s="29"/>
      <c r="K51" s="78">
        <v>1288.5640000000001</v>
      </c>
      <c r="L51" s="29"/>
      <c r="N51" s="31" t="s">
        <v>18</v>
      </c>
      <c r="O51" s="29">
        <f t="shared" si="2"/>
        <v>3.6776903222346391E-5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57.111032038631308</v>
      </c>
      <c r="D52" s="12"/>
      <c r="E52" s="78">
        <v>3120.1709999999998</v>
      </c>
      <c r="F52" s="12"/>
      <c r="H52" s="31" t="s">
        <v>19</v>
      </c>
      <c r="I52" s="78">
        <v>57.111000000000004</v>
      </c>
      <c r="J52" s="29"/>
      <c r="K52" s="78">
        <v>3120.1709999999998</v>
      </c>
      <c r="L52" s="29"/>
      <c r="N52" s="31" t="s">
        <v>19</v>
      </c>
      <c r="O52" s="29">
        <f t="shared" si="2"/>
        <v>3.203863130352147E-5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22.343173830230654</v>
      </c>
      <c r="D53" s="12"/>
      <c r="E53" s="78">
        <v>1220.684</v>
      </c>
      <c r="F53" s="12"/>
      <c r="H53" s="34" t="s">
        <v>20</v>
      </c>
      <c r="I53" s="78">
        <v>22.3432</v>
      </c>
      <c r="J53" s="29"/>
      <c r="K53" s="78">
        <v>1220.684</v>
      </c>
      <c r="L53" s="29"/>
      <c r="N53" s="34" t="s">
        <v>20</v>
      </c>
      <c r="O53" s="29">
        <f t="shared" si="2"/>
        <v>-2.6169769345329996E-5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50.702848183401294</v>
      </c>
      <c r="D55" s="12"/>
      <c r="E55" s="78">
        <v>2770.07</v>
      </c>
      <c r="F55" s="12"/>
      <c r="H55" s="33" t="s">
        <v>22</v>
      </c>
      <c r="I55" s="78">
        <v>6.2614400000000003</v>
      </c>
      <c r="J55" s="29"/>
      <c r="K55" s="78">
        <v>342.084</v>
      </c>
      <c r="L55" s="29"/>
      <c r="N55" s="33" t="s">
        <v>22</v>
      </c>
      <c r="O55" s="29">
        <f t="shared" si="2"/>
        <v>44.441408183401293</v>
      </c>
      <c r="P55" s="29"/>
      <c r="Q55" s="29">
        <f t="shared" si="3"/>
        <v>2427.9860000000003</v>
      </c>
    </row>
    <row r="56" spans="1:17" ht="15.75" thickBot="1" x14ac:dyDescent="0.3">
      <c r="A56" s="17"/>
      <c r="B56" s="48" t="s">
        <v>23</v>
      </c>
      <c r="C56" s="77">
        <v>78.915890676439432</v>
      </c>
      <c r="D56" s="18"/>
      <c r="E56" s="79">
        <v>4311.4449999999997</v>
      </c>
      <c r="F56" s="18"/>
      <c r="H56" s="49" t="s">
        <v>23</v>
      </c>
      <c r="I56" s="79">
        <v>60.374099999999999</v>
      </c>
      <c r="J56" s="35"/>
      <c r="K56" s="79">
        <v>3298.444</v>
      </c>
      <c r="L56" s="35"/>
      <c r="N56" s="49" t="s">
        <v>23</v>
      </c>
      <c r="O56" s="35">
        <f t="shared" si="2"/>
        <v>18.541790676439433</v>
      </c>
      <c r="P56" s="35"/>
      <c r="Q56" s="35">
        <f t="shared" si="3"/>
        <v>1013.0009999999997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1:E1"/>
    <mergeCell ref="H1:K1"/>
    <mergeCell ref="N1:Q1"/>
    <mergeCell ref="B2:E2"/>
    <mergeCell ref="H2:K2"/>
    <mergeCell ref="N2:Q2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60" zoomScaleNormal="60" workbookViewId="0"/>
  </sheetViews>
  <sheetFormatPr baseColWidth="10" defaultRowHeight="15" x14ac:dyDescent="0.25"/>
  <cols>
    <col min="1" max="1" width="1.7109375" style="2" customWidth="1"/>
    <col min="2" max="2" width="62" style="2" customWidth="1"/>
    <col min="3" max="3" width="10.570312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1.42578125" style="2"/>
    <col min="8" max="8" width="77" style="2" customWidth="1"/>
    <col min="9" max="9" width="11.42578125" style="2"/>
    <col min="10" max="10" width="1.28515625" style="2" customWidth="1"/>
    <col min="11" max="11" width="11.42578125" style="2"/>
    <col min="12" max="12" width="1" style="2" customWidth="1"/>
    <col min="13" max="13" width="11.42578125" style="2"/>
    <col min="14" max="14" width="62.7109375" style="2" customWidth="1"/>
    <col min="15" max="20" width="11.42578125" style="2"/>
    <col min="21" max="21" width="13.28515625" style="2" customWidth="1"/>
    <col min="22" max="16384" width="11.42578125" style="2"/>
  </cols>
  <sheetData>
    <row r="1" spans="1:25" ht="15.75" customHeight="1" x14ac:dyDescent="0.25">
      <c r="B1" s="92" t="s">
        <v>0</v>
      </c>
      <c r="C1" s="92"/>
      <c r="D1" s="92"/>
      <c r="E1" s="92"/>
      <c r="F1" s="43"/>
      <c r="G1" s="43"/>
      <c r="H1" s="92" t="s">
        <v>24</v>
      </c>
      <c r="I1" s="92"/>
      <c r="J1" s="92"/>
      <c r="K1" s="92"/>
      <c r="L1" s="37"/>
      <c r="M1" s="37"/>
      <c r="N1" s="92" t="s">
        <v>32</v>
      </c>
      <c r="O1" s="92"/>
      <c r="P1" s="92"/>
      <c r="Q1" s="92"/>
      <c r="S1" s="92" t="s">
        <v>122</v>
      </c>
      <c r="T1" s="92"/>
      <c r="U1" s="92"/>
      <c r="V1" s="92"/>
      <c r="W1" s="92"/>
      <c r="X1" s="92"/>
      <c r="Y1" s="92"/>
    </row>
    <row r="2" spans="1:25" ht="15.75" customHeight="1" thickBot="1" x14ac:dyDescent="0.3">
      <c r="A2" s="1"/>
      <c r="B2" s="100" t="s">
        <v>48</v>
      </c>
      <c r="C2" s="100"/>
      <c r="D2" s="100"/>
      <c r="E2" s="100"/>
      <c r="F2" s="44"/>
      <c r="G2" s="44"/>
      <c r="H2" s="100" t="s">
        <v>49</v>
      </c>
      <c r="I2" s="100"/>
      <c r="J2" s="100"/>
      <c r="K2" s="100"/>
      <c r="L2" s="22"/>
      <c r="M2" s="22"/>
      <c r="N2" s="100" t="s">
        <v>49</v>
      </c>
      <c r="O2" s="100"/>
      <c r="P2" s="100"/>
      <c r="Q2" s="100"/>
      <c r="W2" s="94" t="s">
        <v>121</v>
      </c>
      <c r="X2" s="94"/>
      <c r="Y2" s="94"/>
    </row>
    <row r="3" spans="1:25" ht="15.75" customHeight="1" thickTop="1" thickBot="1" x14ac:dyDescent="0.3">
      <c r="A3" s="1"/>
      <c r="B3" s="101" t="s">
        <v>29</v>
      </c>
      <c r="C3" s="101"/>
      <c r="D3" s="101"/>
      <c r="E3" s="101"/>
      <c r="F3" s="45"/>
      <c r="G3" s="46"/>
      <c r="H3" s="101" t="s">
        <v>28</v>
      </c>
      <c r="I3" s="101"/>
      <c r="J3" s="101"/>
      <c r="K3" s="101"/>
      <c r="L3" s="3"/>
      <c r="M3" s="38"/>
      <c r="N3" s="101" t="s">
        <v>28</v>
      </c>
      <c r="O3" s="101"/>
      <c r="P3" s="101"/>
      <c r="Q3" s="101"/>
      <c r="S3" s="93" t="s">
        <v>64</v>
      </c>
      <c r="T3" s="93"/>
      <c r="U3" s="93"/>
      <c r="W3" s="95" t="s">
        <v>120</v>
      </c>
      <c r="X3" s="95"/>
      <c r="Y3" s="95"/>
    </row>
    <row r="4" spans="1:25" ht="15.75" customHeight="1" thickTop="1" thickBot="1" x14ac:dyDescent="0.3">
      <c r="B4" s="96" t="s">
        <v>1</v>
      </c>
      <c r="C4" s="98"/>
      <c r="D4" s="98"/>
      <c r="E4" s="98"/>
      <c r="F4" s="98"/>
      <c r="G4" s="39"/>
      <c r="H4" s="96" t="s">
        <v>1</v>
      </c>
      <c r="I4" s="99"/>
      <c r="J4" s="99"/>
      <c r="K4" s="99"/>
      <c r="L4" s="99"/>
      <c r="N4" s="96" t="s">
        <v>1</v>
      </c>
      <c r="O4" s="99"/>
      <c r="P4" s="99"/>
      <c r="Q4" s="99"/>
      <c r="S4" s="75" t="s">
        <v>63</v>
      </c>
      <c r="T4" s="75" t="s">
        <v>62</v>
      </c>
      <c r="U4" s="85" t="s">
        <v>116</v>
      </c>
      <c r="V4" s="36"/>
      <c r="W4" s="75" t="s">
        <v>63</v>
      </c>
      <c r="X4" s="75" t="s">
        <v>62</v>
      </c>
      <c r="Y4" s="74" t="s">
        <v>116</v>
      </c>
    </row>
    <row r="5" spans="1:25" ht="43.5" customHeight="1" thickTop="1" thickBot="1" x14ac:dyDescent="0.3">
      <c r="B5" s="96"/>
      <c r="C5" s="21" t="s">
        <v>2</v>
      </c>
      <c r="D5" s="4"/>
      <c r="E5" s="20" t="s">
        <v>36</v>
      </c>
      <c r="F5" s="4"/>
      <c r="G5" s="40"/>
      <c r="H5" s="96"/>
      <c r="I5" s="21" t="s">
        <v>2</v>
      </c>
      <c r="J5" s="23"/>
      <c r="K5" s="20" t="s">
        <v>36</v>
      </c>
      <c r="L5" s="23"/>
      <c r="N5" s="96"/>
      <c r="O5" s="21" t="s">
        <v>30</v>
      </c>
      <c r="P5" s="23"/>
      <c r="Q5" s="20" t="s">
        <v>123</v>
      </c>
      <c r="S5" s="84">
        <v>0.4430559</v>
      </c>
      <c r="T5" s="84">
        <v>0.40114759999999999</v>
      </c>
      <c r="U5" s="84">
        <v>0.64122820000000003</v>
      </c>
      <c r="V5" s="83"/>
      <c r="W5" s="84">
        <v>0.37077890000000002</v>
      </c>
      <c r="X5" s="84">
        <v>0.29026689999999999</v>
      </c>
      <c r="Y5" s="84">
        <v>0.36928889999999998</v>
      </c>
    </row>
    <row r="6" spans="1:25" ht="16.5" thickTop="1" thickBot="1" x14ac:dyDescent="0.3">
      <c r="A6" s="5"/>
      <c r="B6" s="97"/>
      <c r="C6" s="6">
        <v>2018</v>
      </c>
      <c r="D6" s="7"/>
      <c r="E6" s="6">
        <v>2018</v>
      </c>
      <c r="F6" s="7"/>
      <c r="G6" s="41"/>
      <c r="H6" s="97"/>
      <c r="I6" s="50">
        <v>2018</v>
      </c>
      <c r="J6" s="51"/>
      <c r="K6" s="50">
        <v>2018</v>
      </c>
      <c r="L6" s="24"/>
      <c r="N6" s="97"/>
      <c r="O6" s="50">
        <v>2018</v>
      </c>
      <c r="P6" s="51"/>
      <c r="Q6" s="50">
        <v>2018</v>
      </c>
      <c r="S6" s="19" t="s">
        <v>25</v>
      </c>
    </row>
    <row r="7" spans="1:25" x14ac:dyDescent="0.25">
      <c r="B7" s="8" t="s">
        <v>4</v>
      </c>
      <c r="C7" s="9"/>
      <c r="D7" s="10"/>
      <c r="E7" s="9"/>
      <c r="F7" s="10"/>
      <c r="G7" s="9"/>
      <c r="H7" s="25" t="s">
        <v>4</v>
      </c>
      <c r="I7" s="26"/>
      <c r="J7" s="27"/>
      <c r="K7" s="26"/>
      <c r="L7" s="27"/>
      <c r="N7" s="25" t="s">
        <v>4</v>
      </c>
      <c r="O7" s="26"/>
      <c r="P7" s="27"/>
      <c r="Q7" s="26"/>
    </row>
    <row r="8" spans="1:25" x14ac:dyDescent="0.25">
      <c r="B8" s="11" t="s">
        <v>5</v>
      </c>
      <c r="C8" s="76">
        <v>26.280729994146668</v>
      </c>
      <c r="D8" s="12"/>
      <c r="E8" s="78">
        <v>1005.732</v>
      </c>
      <c r="F8" s="12"/>
      <c r="G8" s="12"/>
      <c r="H8" s="28" t="s">
        <v>5</v>
      </c>
      <c r="I8" s="78">
        <v>11.6976</v>
      </c>
      <c r="J8" s="29"/>
      <c r="K8" s="78">
        <v>447.65300000000002</v>
      </c>
      <c r="L8" s="29"/>
      <c r="N8" s="28" t="s">
        <v>5</v>
      </c>
      <c r="O8" s="29">
        <f>C8-I8</f>
        <v>14.583129994146669</v>
      </c>
      <c r="P8" s="29"/>
      <c r="Q8" s="29">
        <f>E8-K8</f>
        <v>558.07899999999995</v>
      </c>
    </row>
    <row r="9" spans="1:25" x14ac:dyDescent="0.25">
      <c r="B9" s="11" t="s">
        <v>6</v>
      </c>
      <c r="C9" s="76">
        <v>23.671868467263149</v>
      </c>
      <c r="D9" s="12"/>
      <c r="E9" s="78">
        <v>905.89400000000001</v>
      </c>
      <c r="F9" s="12"/>
      <c r="G9" s="12"/>
      <c r="H9" s="28" t="s">
        <v>6</v>
      </c>
      <c r="I9" s="78">
        <v>11.5837</v>
      </c>
      <c r="J9" s="29"/>
      <c r="K9" s="78">
        <v>443.29500000000002</v>
      </c>
      <c r="L9" s="29"/>
      <c r="N9" s="28" t="s">
        <v>6</v>
      </c>
      <c r="O9" s="29">
        <f>C9-I9</f>
        <v>12.088168467263149</v>
      </c>
      <c r="P9" s="29"/>
      <c r="Q9" s="29">
        <f t="shared" ref="Q9:Q26" si="0">E9-K9</f>
        <v>462.59899999999999</v>
      </c>
    </row>
    <row r="10" spans="1:25" x14ac:dyDescent="0.25">
      <c r="B10" s="11" t="s">
        <v>7</v>
      </c>
      <c r="C10" s="76">
        <v>2.6088615268835187</v>
      </c>
      <c r="D10" s="12"/>
      <c r="E10" s="78">
        <v>99.837999999999994</v>
      </c>
      <c r="F10" s="12"/>
      <c r="G10" s="12"/>
      <c r="H10" s="28" t="s">
        <v>7</v>
      </c>
      <c r="I10" s="78">
        <v>0.11387899999999999</v>
      </c>
      <c r="J10" s="29"/>
      <c r="K10" s="78">
        <v>4.3579999999999997</v>
      </c>
      <c r="L10" s="29"/>
      <c r="N10" s="28" t="s">
        <v>7</v>
      </c>
      <c r="O10" s="29">
        <f t="shared" ref="O10:O25" si="1">C10-I10</f>
        <v>2.4949825268835188</v>
      </c>
      <c r="P10" s="29"/>
      <c r="Q10" s="29">
        <f t="shared" si="0"/>
        <v>95.47999999999999</v>
      </c>
    </row>
    <row r="11" spans="1:25" x14ac:dyDescent="0.25">
      <c r="B11" s="11" t="s">
        <v>8</v>
      </c>
      <c r="C11" s="76">
        <v>32.098079897984782</v>
      </c>
      <c r="D11" s="12"/>
      <c r="E11" s="78">
        <v>1228.355</v>
      </c>
      <c r="F11" s="12"/>
      <c r="G11" s="12"/>
      <c r="H11" s="28" t="s">
        <v>8</v>
      </c>
      <c r="I11" s="78">
        <v>46.681200000000004</v>
      </c>
      <c r="J11" s="29"/>
      <c r="K11" s="78">
        <v>1786.434</v>
      </c>
      <c r="L11" s="29"/>
      <c r="N11" s="28" t="s">
        <v>8</v>
      </c>
      <c r="O11" s="29">
        <f t="shared" si="1"/>
        <v>-14.583120102015222</v>
      </c>
      <c r="P11" s="29"/>
      <c r="Q11" s="29">
        <f t="shared" si="0"/>
        <v>-558.07899999999995</v>
      </c>
    </row>
    <row r="12" spans="1:25" x14ac:dyDescent="0.25">
      <c r="B12" s="11" t="s">
        <v>9</v>
      </c>
      <c r="C12" s="76">
        <v>10.24113638264069</v>
      </c>
      <c r="D12" s="12"/>
      <c r="E12" s="78">
        <v>391.916</v>
      </c>
      <c r="F12" s="12"/>
      <c r="G12" s="12"/>
      <c r="H12" s="28" t="s">
        <v>9</v>
      </c>
      <c r="I12" s="78">
        <v>2.9815700000000001</v>
      </c>
      <c r="J12" s="29"/>
      <c r="K12" s="78">
        <v>114.101</v>
      </c>
      <c r="L12" s="29"/>
      <c r="N12" s="28" t="s">
        <v>9</v>
      </c>
      <c r="O12" s="29">
        <f t="shared" si="1"/>
        <v>7.2595663826406902</v>
      </c>
      <c r="P12" s="29"/>
      <c r="Q12" s="29">
        <f t="shared" si="0"/>
        <v>277.815</v>
      </c>
    </row>
    <row r="13" spans="1:25" x14ac:dyDescent="0.25">
      <c r="B13" s="11" t="s">
        <v>10</v>
      </c>
      <c r="C13" s="76">
        <v>31.380053725227864</v>
      </c>
      <c r="D13" s="12"/>
      <c r="E13" s="78">
        <v>1200.877</v>
      </c>
      <c r="F13" s="12"/>
      <c r="G13" s="12"/>
      <c r="H13" s="28" t="s">
        <v>10</v>
      </c>
      <c r="I13" s="78">
        <v>38.639600000000002</v>
      </c>
      <c r="J13" s="29"/>
      <c r="K13" s="78">
        <v>1478.692</v>
      </c>
      <c r="L13" s="29"/>
      <c r="N13" s="28" t="s">
        <v>10</v>
      </c>
      <c r="O13" s="29">
        <f t="shared" si="1"/>
        <v>-7.2595462747721378</v>
      </c>
      <c r="P13" s="29"/>
      <c r="Q13" s="29">
        <f t="shared" si="0"/>
        <v>-277.81500000000005</v>
      </c>
    </row>
    <row r="14" spans="1:25" x14ac:dyDescent="0.25">
      <c r="B14" s="13" t="s">
        <v>11</v>
      </c>
      <c r="C14" s="76"/>
      <c r="D14" s="12"/>
      <c r="E14" s="78"/>
      <c r="F14" s="12"/>
      <c r="G14" s="12"/>
      <c r="H14" s="30" t="s">
        <v>11</v>
      </c>
      <c r="I14" s="78"/>
      <c r="J14" s="29"/>
      <c r="K14" s="78"/>
      <c r="L14" s="29"/>
      <c r="N14" s="30" t="s">
        <v>11</v>
      </c>
      <c r="O14" s="29"/>
      <c r="P14" s="29"/>
      <c r="Q14" s="29"/>
    </row>
    <row r="15" spans="1:25" x14ac:dyDescent="0.25">
      <c r="B15" s="14" t="s">
        <v>12</v>
      </c>
      <c r="C15" s="76">
        <v>58.378809892131443</v>
      </c>
      <c r="D15" s="12"/>
      <c r="E15" s="78">
        <v>2234.087</v>
      </c>
      <c r="F15" s="12"/>
      <c r="G15" s="12"/>
      <c r="H15" s="31" t="s">
        <v>12</v>
      </c>
      <c r="I15" s="78">
        <v>58.378799999999998</v>
      </c>
      <c r="J15" s="29"/>
      <c r="K15" s="78">
        <v>2234.087</v>
      </c>
      <c r="L15" s="29"/>
      <c r="N15" s="31" t="s">
        <v>12</v>
      </c>
      <c r="O15" s="29">
        <f>C15-I15</f>
        <v>9.8921314446442921E-6</v>
      </c>
      <c r="P15" s="29"/>
      <c r="Q15" s="29">
        <f t="shared" si="0"/>
        <v>0</v>
      </c>
    </row>
    <row r="16" spans="1:25" x14ac:dyDescent="0.25">
      <c r="B16" s="14" t="s">
        <v>13</v>
      </c>
      <c r="C16" s="76">
        <v>9.0748860690693203</v>
      </c>
      <c r="D16" s="12"/>
      <c r="E16" s="78">
        <v>347.28500000000003</v>
      </c>
      <c r="F16" s="12"/>
      <c r="G16" s="12"/>
      <c r="H16" s="31" t="s">
        <v>13</v>
      </c>
      <c r="I16" s="78">
        <v>9.0748899999999999</v>
      </c>
      <c r="J16" s="29"/>
      <c r="K16" s="78">
        <v>347.28500000000003</v>
      </c>
      <c r="L16" s="29"/>
      <c r="N16" s="31" t="s">
        <v>13</v>
      </c>
      <c r="O16" s="29">
        <f t="shared" si="1"/>
        <v>-3.930930679629796E-6</v>
      </c>
      <c r="P16" s="29"/>
      <c r="Q16" s="29">
        <f t="shared" si="0"/>
        <v>0</v>
      </c>
    </row>
    <row r="17" spans="1:25" x14ac:dyDescent="0.25">
      <c r="B17" s="15" t="s">
        <v>14</v>
      </c>
      <c r="C17" s="76"/>
      <c r="D17" s="12"/>
      <c r="E17" s="78"/>
      <c r="F17" s="12"/>
      <c r="G17" s="12"/>
      <c r="H17" s="32" t="s">
        <v>14</v>
      </c>
      <c r="I17" s="78"/>
      <c r="J17" s="29"/>
      <c r="K17" s="78"/>
      <c r="L17" s="29"/>
      <c r="N17" s="32" t="s">
        <v>14</v>
      </c>
      <c r="O17" s="29"/>
      <c r="P17" s="29"/>
      <c r="Q17" s="29"/>
    </row>
    <row r="18" spans="1:25" x14ac:dyDescent="0.25">
      <c r="B18" s="16" t="s">
        <v>15</v>
      </c>
      <c r="C18" s="76">
        <v>15.12924366585835</v>
      </c>
      <c r="D18" s="12"/>
      <c r="E18" s="78">
        <v>578.97799999999995</v>
      </c>
      <c r="F18" s="12"/>
      <c r="G18" s="12"/>
      <c r="H18" s="33" t="s">
        <v>15</v>
      </c>
      <c r="I18" s="78">
        <v>15.129200000000001</v>
      </c>
      <c r="J18" s="29"/>
      <c r="K18" s="78">
        <v>578.97799999999995</v>
      </c>
      <c r="L18" s="29"/>
      <c r="N18" s="33" t="s">
        <v>15</v>
      </c>
      <c r="O18" s="29">
        <f t="shared" si="1"/>
        <v>4.3665858349584141E-5</v>
      </c>
      <c r="P18" s="29"/>
      <c r="Q18" s="29">
        <f t="shared" si="0"/>
        <v>0</v>
      </c>
    </row>
    <row r="19" spans="1:25" x14ac:dyDescent="0.25">
      <c r="B19" s="14" t="s">
        <v>16</v>
      </c>
      <c r="C19" s="76">
        <v>11.305763441759344</v>
      </c>
      <c r="D19" s="12"/>
      <c r="E19" s="78">
        <v>432.65800000000002</v>
      </c>
      <c r="F19" s="12"/>
      <c r="G19" s="12"/>
      <c r="H19" s="31" t="s">
        <v>16</v>
      </c>
      <c r="I19" s="78">
        <v>11.305800000000001</v>
      </c>
      <c r="J19" s="29"/>
      <c r="K19" s="78">
        <v>432.65800000000002</v>
      </c>
      <c r="L19" s="29"/>
      <c r="N19" s="31" t="s">
        <v>16</v>
      </c>
      <c r="O19" s="29">
        <f t="shared" si="1"/>
        <v>-3.6558240656958674E-5</v>
      </c>
      <c r="P19" s="29"/>
      <c r="Q19" s="29">
        <f t="shared" si="0"/>
        <v>0</v>
      </c>
    </row>
    <row r="20" spans="1:25" x14ac:dyDescent="0.25">
      <c r="B20" s="14" t="s">
        <v>17</v>
      </c>
      <c r="C20" s="76">
        <v>42.095362279454804</v>
      </c>
      <c r="D20" s="12"/>
      <c r="E20" s="78">
        <v>1610.9390000000001</v>
      </c>
      <c r="F20" s="12"/>
      <c r="G20" s="12"/>
      <c r="H20" s="31" t="s">
        <v>17</v>
      </c>
      <c r="I20" s="78">
        <v>42.095399999999998</v>
      </c>
      <c r="J20" s="29"/>
      <c r="K20" s="78">
        <v>1610.9390000000001</v>
      </c>
      <c r="L20" s="29"/>
      <c r="N20" s="31" t="s">
        <v>17</v>
      </c>
      <c r="O20" s="29">
        <f t="shared" si="1"/>
        <v>-3.7720545194019905E-5</v>
      </c>
      <c r="P20" s="29"/>
      <c r="Q20" s="29">
        <f t="shared" si="0"/>
        <v>0</v>
      </c>
    </row>
    <row r="21" spans="1:25" x14ac:dyDescent="0.25">
      <c r="B21" s="14" t="s">
        <v>18</v>
      </c>
      <c r="C21" s="76">
        <v>6.9783478969813535</v>
      </c>
      <c r="D21" s="12"/>
      <c r="E21" s="78">
        <v>267.053</v>
      </c>
      <c r="F21" s="12"/>
      <c r="G21" s="12"/>
      <c r="H21" s="31" t="s">
        <v>18</v>
      </c>
      <c r="I21" s="78">
        <v>6.9783499999999998</v>
      </c>
      <c r="J21" s="29"/>
      <c r="K21" s="78">
        <v>267.053</v>
      </c>
      <c r="L21" s="29"/>
      <c r="N21" s="31" t="s">
        <v>18</v>
      </c>
      <c r="O21" s="29">
        <f>C21-I21</f>
        <v>-2.1030186463377731E-6</v>
      </c>
      <c r="P21" s="29"/>
      <c r="Q21" s="29">
        <f t="shared" si="0"/>
        <v>0</v>
      </c>
    </row>
    <row r="22" spans="1:25" x14ac:dyDescent="0.25">
      <c r="B22" s="14" t="s">
        <v>19</v>
      </c>
      <c r="C22" s="76">
        <v>5.0189449368676309</v>
      </c>
      <c r="D22" s="12"/>
      <c r="E22" s="78">
        <v>192.06899999999999</v>
      </c>
      <c r="F22" s="12"/>
      <c r="G22" s="12"/>
      <c r="H22" s="31" t="s">
        <v>19</v>
      </c>
      <c r="I22" s="78">
        <v>5.0189400000000006</v>
      </c>
      <c r="J22" s="29"/>
      <c r="K22" s="78">
        <v>192.06899999999999</v>
      </c>
      <c r="L22" s="29"/>
      <c r="N22" s="31" t="s">
        <v>19</v>
      </c>
      <c r="O22" s="29">
        <f t="shared" si="1"/>
        <v>4.9368676302563586E-6</v>
      </c>
      <c r="P22" s="29"/>
      <c r="Q22" s="29">
        <f t="shared" si="0"/>
        <v>0</v>
      </c>
    </row>
    <row r="23" spans="1:25" x14ac:dyDescent="0.25">
      <c r="B23" s="47" t="s">
        <v>20</v>
      </c>
      <c r="C23" s="76">
        <v>17.70045049753324</v>
      </c>
      <c r="D23" s="12"/>
      <c r="E23" s="78">
        <v>677.375</v>
      </c>
      <c r="F23" s="12"/>
      <c r="G23" s="12"/>
      <c r="H23" s="34" t="s">
        <v>20</v>
      </c>
      <c r="I23" s="78">
        <v>17.700499999999998</v>
      </c>
      <c r="J23" s="29"/>
      <c r="K23" s="78">
        <v>677.375</v>
      </c>
      <c r="L23" s="29"/>
      <c r="N23" s="34" t="s">
        <v>20</v>
      </c>
      <c r="O23" s="29">
        <f t="shared" si="1"/>
        <v>-4.9502466758610808E-5</v>
      </c>
      <c r="P23" s="29"/>
      <c r="Q23" s="29">
        <f t="shared" si="0"/>
        <v>0</v>
      </c>
    </row>
    <row r="24" spans="1:25" x14ac:dyDescent="0.25">
      <c r="B24" s="8" t="s">
        <v>21</v>
      </c>
      <c r="C24" s="76"/>
      <c r="D24" s="12"/>
      <c r="E24" s="78"/>
      <c r="F24" s="12"/>
      <c r="G24" s="12"/>
      <c r="H24" s="25" t="s">
        <v>21</v>
      </c>
      <c r="I24" s="78"/>
      <c r="J24" s="29"/>
      <c r="K24" s="78"/>
      <c r="L24" s="29"/>
      <c r="N24" s="25" t="s">
        <v>21</v>
      </c>
      <c r="O24" s="29"/>
      <c r="P24" s="29"/>
      <c r="Q24" s="29"/>
    </row>
    <row r="25" spans="1:25" ht="25.5" x14ac:dyDescent="0.25">
      <c r="B25" s="33" t="s">
        <v>22</v>
      </c>
      <c r="C25" s="76">
        <v>9.7379327284890049</v>
      </c>
      <c r="D25" s="12"/>
      <c r="E25" s="78">
        <v>372.65899999999999</v>
      </c>
      <c r="F25" s="12"/>
      <c r="G25" s="12"/>
      <c r="H25" s="33" t="s">
        <v>22</v>
      </c>
      <c r="I25" s="78">
        <v>0.59361700000000006</v>
      </c>
      <c r="J25" s="29"/>
      <c r="K25" s="78">
        <v>22.716999999999999</v>
      </c>
      <c r="L25" s="29"/>
      <c r="N25" s="33" t="s">
        <v>22</v>
      </c>
      <c r="O25" s="29">
        <f t="shared" si="1"/>
        <v>9.1443157284890049</v>
      </c>
      <c r="P25" s="29"/>
      <c r="Q25" s="29">
        <f t="shared" si="0"/>
        <v>349.94200000000001</v>
      </c>
    </row>
    <row r="26" spans="1:25" ht="15.75" thickBot="1" x14ac:dyDescent="0.3">
      <c r="A26" s="17"/>
      <c r="B26" s="48" t="s">
        <v>23</v>
      </c>
      <c r="C26" s="77">
        <v>36.521866376787351</v>
      </c>
      <c r="D26" s="18"/>
      <c r="E26" s="79">
        <v>1397.6479999999999</v>
      </c>
      <c r="F26" s="18"/>
      <c r="G26" s="42"/>
      <c r="H26" s="49" t="s">
        <v>23</v>
      </c>
      <c r="I26" s="79">
        <v>14.6792</v>
      </c>
      <c r="J26" s="35"/>
      <c r="K26" s="79">
        <v>561.75400000000002</v>
      </c>
      <c r="L26" s="35"/>
      <c r="N26" s="49" t="s">
        <v>23</v>
      </c>
      <c r="O26" s="35">
        <f>C26-I26</f>
        <v>21.842666376787349</v>
      </c>
      <c r="P26" s="35"/>
      <c r="Q26" s="35">
        <f t="shared" si="0"/>
        <v>835.89399999999989</v>
      </c>
    </row>
    <row r="27" spans="1:25" ht="15.75" thickTop="1" x14ac:dyDescent="0.25">
      <c r="B27" s="19" t="s">
        <v>25</v>
      </c>
      <c r="H27" s="19" t="s">
        <v>25</v>
      </c>
      <c r="I27" s="36"/>
      <c r="J27" s="36"/>
      <c r="K27" s="36"/>
      <c r="L27" s="36"/>
      <c r="N27" s="19" t="s">
        <v>25</v>
      </c>
    </row>
    <row r="28" spans="1:25" x14ac:dyDescent="0.25">
      <c r="B28" s="19"/>
    </row>
    <row r="31" spans="1:25" ht="15.75" customHeight="1" x14ac:dyDescent="0.25">
      <c r="B31" s="92" t="s">
        <v>0</v>
      </c>
      <c r="C31" s="92"/>
      <c r="D31" s="92"/>
      <c r="E31" s="92"/>
      <c r="F31" s="43"/>
      <c r="G31" s="43"/>
      <c r="H31" s="92" t="s">
        <v>65</v>
      </c>
      <c r="I31" s="92"/>
      <c r="J31" s="92"/>
      <c r="K31" s="92"/>
      <c r="L31" s="37"/>
      <c r="M31" s="37"/>
      <c r="N31" s="92" t="s">
        <v>66</v>
      </c>
      <c r="O31" s="92"/>
      <c r="P31" s="92"/>
      <c r="Q31" s="92"/>
      <c r="S31" s="92" t="s">
        <v>118</v>
      </c>
      <c r="T31" s="92"/>
      <c r="U31" s="92"/>
      <c r="V31" s="92"/>
      <c r="W31" s="92"/>
      <c r="X31" s="92"/>
      <c r="Y31" s="92"/>
    </row>
    <row r="32" spans="1:25" ht="15.75" customHeight="1" x14ac:dyDescent="0.25">
      <c r="A32" s="1"/>
      <c r="B32" s="100" t="s">
        <v>48</v>
      </c>
      <c r="C32" s="100"/>
      <c r="D32" s="100"/>
      <c r="E32" s="100"/>
      <c r="F32" s="44"/>
      <c r="G32" s="44"/>
      <c r="H32" s="100" t="s">
        <v>49</v>
      </c>
      <c r="I32" s="100"/>
      <c r="J32" s="100"/>
      <c r="K32" s="100"/>
      <c r="L32" s="22"/>
      <c r="M32" s="22"/>
      <c r="N32" s="100" t="s">
        <v>49</v>
      </c>
      <c r="O32" s="100"/>
      <c r="P32" s="100"/>
      <c r="Q32" s="100"/>
      <c r="W32" s="102" t="s">
        <v>117</v>
      </c>
      <c r="X32" s="102"/>
      <c r="Y32" s="102"/>
    </row>
    <row r="33" spans="1:25" ht="15.75" customHeight="1" thickBot="1" x14ac:dyDescent="0.3">
      <c r="A33" s="1"/>
      <c r="B33" s="101" t="s">
        <v>29</v>
      </c>
      <c r="C33" s="101"/>
      <c r="D33" s="101"/>
      <c r="E33" s="101"/>
      <c r="F33" s="45"/>
      <c r="G33" s="46"/>
      <c r="H33" s="101" t="s">
        <v>28</v>
      </c>
      <c r="I33" s="101"/>
      <c r="J33" s="101"/>
      <c r="K33" s="101"/>
      <c r="L33" s="3"/>
      <c r="M33" s="38"/>
      <c r="N33" s="101" t="s">
        <v>28</v>
      </c>
      <c r="O33" s="101"/>
      <c r="P33" s="101"/>
      <c r="Q33" s="101"/>
      <c r="S33" s="93" t="s">
        <v>64</v>
      </c>
      <c r="T33" s="93"/>
      <c r="U33" s="93"/>
      <c r="W33" s="94"/>
      <c r="X33" s="94"/>
      <c r="Y33" s="94"/>
    </row>
    <row r="34" spans="1:25" ht="15.75" customHeight="1" thickTop="1" thickBot="1" x14ac:dyDescent="0.3">
      <c r="B34" s="96" t="s">
        <v>1</v>
      </c>
      <c r="C34" s="98"/>
      <c r="D34" s="98"/>
      <c r="E34" s="98"/>
      <c r="F34" s="98"/>
      <c r="G34" s="39"/>
      <c r="H34" s="96" t="s">
        <v>1</v>
      </c>
      <c r="I34" s="99"/>
      <c r="J34" s="99"/>
      <c r="K34" s="99"/>
      <c r="L34" s="99"/>
      <c r="N34" s="96" t="s">
        <v>1</v>
      </c>
      <c r="O34" s="99"/>
      <c r="P34" s="99"/>
      <c r="Q34" s="99"/>
      <c r="S34" s="75" t="s">
        <v>63</v>
      </c>
      <c r="T34" s="75" t="s">
        <v>62</v>
      </c>
      <c r="U34" s="85" t="s">
        <v>116</v>
      </c>
      <c r="V34" s="36"/>
      <c r="W34" s="75" t="s">
        <v>63</v>
      </c>
      <c r="X34" s="75" t="s">
        <v>62</v>
      </c>
      <c r="Y34" s="74" t="s">
        <v>116</v>
      </c>
    </row>
    <row r="35" spans="1:25" ht="43.5" customHeight="1" thickTop="1" thickBot="1" x14ac:dyDescent="0.3">
      <c r="B35" s="96"/>
      <c r="C35" s="21" t="s">
        <v>2</v>
      </c>
      <c r="D35" s="4"/>
      <c r="E35" s="20" t="s">
        <v>36</v>
      </c>
      <c r="F35" s="4"/>
      <c r="G35" s="40"/>
      <c r="H35" s="96"/>
      <c r="I35" s="21" t="s">
        <v>2</v>
      </c>
      <c r="J35" s="23"/>
      <c r="K35" s="20" t="s">
        <v>36</v>
      </c>
      <c r="L35" s="23"/>
      <c r="N35" s="96"/>
      <c r="O35" s="21" t="s">
        <v>30</v>
      </c>
      <c r="P35" s="23"/>
      <c r="Q35" s="20" t="s">
        <v>123</v>
      </c>
      <c r="S35" s="84">
        <v>0.4430559</v>
      </c>
      <c r="T35" s="84">
        <v>0.40114759999999999</v>
      </c>
      <c r="U35" s="84">
        <v>0.64122820000000003</v>
      </c>
      <c r="V35" s="83"/>
      <c r="W35" s="84">
        <v>0.37599519999999997</v>
      </c>
      <c r="X35" s="84">
        <v>0.296655</v>
      </c>
      <c r="Y35" s="84">
        <v>0.38641609999999998</v>
      </c>
    </row>
    <row r="36" spans="1:25" ht="16.5" thickTop="1" thickBot="1" x14ac:dyDescent="0.3">
      <c r="A36" s="5"/>
      <c r="B36" s="97"/>
      <c r="C36" s="50">
        <v>2018</v>
      </c>
      <c r="D36" s="7"/>
      <c r="E36" s="50">
        <v>2018</v>
      </c>
      <c r="F36" s="7"/>
      <c r="G36" s="41"/>
      <c r="H36" s="97"/>
      <c r="I36" s="50">
        <v>2018</v>
      </c>
      <c r="J36" s="51"/>
      <c r="K36" s="50">
        <v>2018</v>
      </c>
      <c r="L36" s="24"/>
      <c r="N36" s="97"/>
      <c r="O36" s="50">
        <v>2018</v>
      </c>
      <c r="P36" s="51"/>
      <c r="Q36" s="50">
        <v>2018</v>
      </c>
      <c r="S36" s="19" t="s">
        <v>25</v>
      </c>
    </row>
    <row r="37" spans="1:25" x14ac:dyDescent="0.25">
      <c r="B37" s="8" t="s">
        <v>4</v>
      </c>
      <c r="C37" s="9"/>
      <c r="D37" s="10"/>
      <c r="E37" s="9"/>
      <c r="F37" s="10"/>
      <c r="G37" s="9"/>
      <c r="H37" s="25" t="s">
        <v>4</v>
      </c>
      <c r="I37" s="26"/>
      <c r="J37" s="27"/>
      <c r="K37" s="26"/>
      <c r="L37" s="27"/>
      <c r="N37" s="25" t="s">
        <v>4</v>
      </c>
      <c r="O37" s="26"/>
      <c r="P37" s="27"/>
      <c r="Q37" s="26"/>
    </row>
    <row r="38" spans="1:25" x14ac:dyDescent="0.25">
      <c r="B38" s="11" t="s">
        <v>5</v>
      </c>
      <c r="C38" s="76">
        <v>26.280729994146668</v>
      </c>
      <c r="D38" s="12"/>
      <c r="E38" s="78">
        <v>1005.732</v>
      </c>
      <c r="F38" s="12"/>
      <c r="H38" s="28" t="s">
        <v>5</v>
      </c>
      <c r="I38" s="78">
        <v>12.798000000000002</v>
      </c>
      <c r="J38" s="29"/>
      <c r="K38" s="78">
        <v>489.76600000000002</v>
      </c>
      <c r="L38" s="29"/>
      <c r="N38" s="28" t="s">
        <v>5</v>
      </c>
      <c r="O38" s="29">
        <f>C38-I38</f>
        <v>13.482729994146666</v>
      </c>
      <c r="P38" s="29"/>
      <c r="Q38" s="29">
        <f>E38-K38</f>
        <v>515.96599999999989</v>
      </c>
    </row>
    <row r="39" spans="1:25" x14ac:dyDescent="0.25">
      <c r="B39" s="11" t="s">
        <v>6</v>
      </c>
      <c r="C39" s="76">
        <v>23.671868467263149</v>
      </c>
      <c r="D39" s="12"/>
      <c r="E39" s="78">
        <v>905.89400000000001</v>
      </c>
      <c r="F39" s="12"/>
      <c r="H39" s="28" t="s">
        <v>6</v>
      </c>
      <c r="I39" s="78">
        <v>12.583600000000001</v>
      </c>
      <c r="J39" s="29"/>
      <c r="K39" s="78">
        <v>481.56099999999998</v>
      </c>
      <c r="L39" s="29"/>
      <c r="N39" s="28" t="s">
        <v>6</v>
      </c>
      <c r="O39" s="29">
        <f t="shared" ref="O39:O56" si="2">C39-I39</f>
        <v>11.088268467263148</v>
      </c>
      <c r="P39" s="29"/>
      <c r="Q39" s="29">
        <f t="shared" ref="Q39:Q56" si="3">E39-K39</f>
        <v>424.33300000000003</v>
      </c>
    </row>
    <row r="40" spans="1:25" x14ac:dyDescent="0.25">
      <c r="B40" s="11" t="s">
        <v>7</v>
      </c>
      <c r="C40" s="76">
        <v>2.6088615268835187</v>
      </c>
      <c r="D40" s="12"/>
      <c r="E40" s="78">
        <v>99.837999999999994</v>
      </c>
      <c r="F40" s="12"/>
      <c r="H40" s="28" t="s">
        <v>7</v>
      </c>
      <c r="I40" s="78">
        <v>0.21440399999999998</v>
      </c>
      <c r="J40" s="29"/>
      <c r="K40" s="78">
        <v>8.2050000000000001</v>
      </c>
      <c r="L40" s="29"/>
      <c r="N40" s="28" t="s">
        <v>7</v>
      </c>
      <c r="O40" s="29">
        <f t="shared" si="2"/>
        <v>2.3944575268835186</v>
      </c>
      <c r="P40" s="29"/>
      <c r="Q40" s="29">
        <f t="shared" si="3"/>
        <v>91.632999999999996</v>
      </c>
    </row>
    <row r="41" spans="1:25" x14ac:dyDescent="0.25">
      <c r="B41" s="11" t="s">
        <v>8</v>
      </c>
      <c r="C41" s="76">
        <v>32.098079897984782</v>
      </c>
      <c r="D41" s="12"/>
      <c r="E41" s="78">
        <v>1228.355</v>
      </c>
      <c r="F41" s="12"/>
      <c r="H41" s="28" t="s">
        <v>8</v>
      </c>
      <c r="I41" s="78">
        <v>45.580799999999996</v>
      </c>
      <c r="J41" s="29"/>
      <c r="K41" s="78">
        <v>1744.3209999999999</v>
      </c>
      <c r="L41" s="29"/>
      <c r="N41" s="28" t="s">
        <v>8</v>
      </c>
      <c r="O41" s="29">
        <f t="shared" si="2"/>
        <v>-13.482720102015215</v>
      </c>
      <c r="P41" s="29"/>
      <c r="Q41" s="29">
        <f t="shared" si="3"/>
        <v>-515.96599999999989</v>
      </c>
    </row>
    <row r="42" spans="1:25" x14ac:dyDescent="0.25">
      <c r="B42" s="11" t="s">
        <v>9</v>
      </c>
      <c r="C42" s="76">
        <v>10.24113638264069</v>
      </c>
      <c r="D42" s="12"/>
      <c r="E42" s="78">
        <v>391.916</v>
      </c>
      <c r="F42" s="12"/>
      <c r="H42" s="28" t="s">
        <v>9</v>
      </c>
      <c r="I42" s="78">
        <v>3.2622100000000001</v>
      </c>
      <c r="J42" s="29"/>
      <c r="K42" s="78">
        <v>124.84099999999999</v>
      </c>
      <c r="L42" s="29"/>
      <c r="N42" s="28" t="s">
        <v>9</v>
      </c>
      <c r="O42" s="29">
        <f t="shared" si="2"/>
        <v>6.9789263826406902</v>
      </c>
      <c r="P42" s="29"/>
      <c r="Q42" s="29">
        <f t="shared" si="3"/>
        <v>267.07499999999999</v>
      </c>
    </row>
    <row r="43" spans="1:25" x14ac:dyDescent="0.25">
      <c r="B43" s="11" t="s">
        <v>10</v>
      </c>
      <c r="C43" s="76">
        <v>31.380053725227864</v>
      </c>
      <c r="D43" s="12"/>
      <c r="E43" s="78">
        <v>1200.877</v>
      </c>
      <c r="F43" s="12"/>
      <c r="H43" s="28" t="s">
        <v>10</v>
      </c>
      <c r="I43" s="78">
        <v>38.359000000000002</v>
      </c>
      <c r="J43" s="29"/>
      <c r="K43" s="78">
        <v>1467.952</v>
      </c>
      <c r="L43" s="29"/>
      <c r="N43" s="28" t="s">
        <v>10</v>
      </c>
      <c r="O43" s="29">
        <f t="shared" si="2"/>
        <v>-6.978946274772138</v>
      </c>
      <c r="P43" s="29"/>
      <c r="Q43" s="29">
        <f t="shared" si="3"/>
        <v>-267.07500000000005</v>
      </c>
    </row>
    <row r="44" spans="1:25" x14ac:dyDescent="0.25">
      <c r="B44" s="13" t="s">
        <v>11</v>
      </c>
      <c r="C44" s="76"/>
      <c r="D44" s="12"/>
      <c r="E44" s="78"/>
      <c r="F44" s="12"/>
      <c r="H44" s="30" t="s">
        <v>11</v>
      </c>
      <c r="I44" s="78"/>
      <c r="J44" s="29"/>
      <c r="K44" s="78"/>
      <c r="L44" s="29"/>
      <c r="N44" s="30" t="s">
        <v>11</v>
      </c>
      <c r="O44" s="29"/>
      <c r="P44" s="29"/>
      <c r="Q44" s="29"/>
    </row>
    <row r="45" spans="1:25" x14ac:dyDescent="0.25">
      <c r="B45" s="14" t="s">
        <v>12</v>
      </c>
      <c r="C45" s="76">
        <v>58.378809892131443</v>
      </c>
      <c r="D45" s="12"/>
      <c r="E45" s="78">
        <v>2234.087</v>
      </c>
      <c r="F45" s="12"/>
      <c r="H45" s="31" t="s">
        <v>12</v>
      </c>
      <c r="I45" s="78">
        <v>58.378799999999998</v>
      </c>
      <c r="J45" s="29"/>
      <c r="K45" s="78">
        <v>2234.087</v>
      </c>
      <c r="L45" s="29"/>
      <c r="N45" s="31" t="s">
        <v>12</v>
      </c>
      <c r="O45" s="29">
        <f t="shared" si="2"/>
        <v>9.8921314446442921E-6</v>
      </c>
      <c r="P45" s="29"/>
      <c r="Q45" s="29">
        <f t="shared" si="3"/>
        <v>0</v>
      </c>
    </row>
    <row r="46" spans="1:25" x14ac:dyDescent="0.25">
      <c r="B46" s="14" t="s">
        <v>13</v>
      </c>
      <c r="C46" s="76">
        <v>9.0748860690693203</v>
      </c>
      <c r="D46" s="12"/>
      <c r="E46" s="78">
        <v>347.28500000000003</v>
      </c>
      <c r="F46" s="12"/>
      <c r="H46" s="31" t="s">
        <v>13</v>
      </c>
      <c r="I46" s="78">
        <v>9.0748899999999999</v>
      </c>
      <c r="J46" s="29"/>
      <c r="K46" s="78">
        <v>347.28500000000003</v>
      </c>
      <c r="L46" s="29"/>
      <c r="N46" s="31" t="s">
        <v>13</v>
      </c>
      <c r="O46" s="29">
        <f>C46-I46</f>
        <v>-3.930930679629796E-6</v>
      </c>
      <c r="P46" s="29"/>
      <c r="Q46" s="29">
        <f t="shared" si="3"/>
        <v>0</v>
      </c>
    </row>
    <row r="47" spans="1:25" x14ac:dyDescent="0.25">
      <c r="B47" s="15" t="s">
        <v>14</v>
      </c>
      <c r="C47" s="76"/>
      <c r="D47" s="12"/>
      <c r="E47" s="78"/>
      <c r="F47" s="12"/>
      <c r="H47" s="32" t="s">
        <v>14</v>
      </c>
      <c r="I47" s="78"/>
      <c r="J47" s="29"/>
      <c r="K47" s="78"/>
      <c r="L47" s="29"/>
      <c r="N47" s="32" t="s">
        <v>14</v>
      </c>
      <c r="O47" s="29"/>
      <c r="P47" s="29"/>
      <c r="Q47" s="29"/>
    </row>
    <row r="48" spans="1:25" x14ac:dyDescent="0.25">
      <c r="B48" s="16" t="s">
        <v>15</v>
      </c>
      <c r="C48" s="76">
        <v>15.12924366585835</v>
      </c>
      <c r="D48" s="12"/>
      <c r="E48" s="78">
        <v>578.97799999999995</v>
      </c>
      <c r="F48" s="12"/>
      <c r="H48" s="33" t="s">
        <v>15</v>
      </c>
      <c r="I48" s="78">
        <v>15.129200000000001</v>
      </c>
      <c r="J48" s="29"/>
      <c r="K48" s="78">
        <v>578.97799999999995</v>
      </c>
      <c r="L48" s="29"/>
      <c r="N48" s="33" t="s">
        <v>15</v>
      </c>
      <c r="O48" s="29">
        <f>C48-I48</f>
        <v>4.3665858349584141E-5</v>
      </c>
      <c r="P48" s="29"/>
      <c r="Q48" s="29">
        <f t="shared" si="3"/>
        <v>0</v>
      </c>
    </row>
    <row r="49" spans="1:17" x14ac:dyDescent="0.25">
      <c r="B49" s="14" t="s">
        <v>16</v>
      </c>
      <c r="C49" s="76">
        <v>11.305763441759344</v>
      </c>
      <c r="D49" s="12"/>
      <c r="E49" s="78">
        <v>432.65800000000002</v>
      </c>
      <c r="F49" s="12"/>
      <c r="H49" s="31" t="s">
        <v>16</v>
      </c>
      <c r="I49" s="78">
        <v>11.305800000000001</v>
      </c>
      <c r="J49" s="29"/>
      <c r="K49" s="78">
        <v>432.65800000000002</v>
      </c>
      <c r="L49" s="29"/>
      <c r="N49" s="31" t="s">
        <v>16</v>
      </c>
      <c r="O49" s="29">
        <f t="shared" si="2"/>
        <v>-3.6558240656958674E-5</v>
      </c>
      <c r="P49" s="29"/>
      <c r="Q49" s="29">
        <f t="shared" si="3"/>
        <v>0</v>
      </c>
    </row>
    <row r="50" spans="1:17" x14ac:dyDescent="0.25">
      <c r="B50" s="14" t="s">
        <v>17</v>
      </c>
      <c r="C50" s="76">
        <v>42.095362279454804</v>
      </c>
      <c r="D50" s="12"/>
      <c r="E50" s="78">
        <v>1610.9390000000001</v>
      </c>
      <c r="F50" s="12"/>
      <c r="H50" s="31" t="s">
        <v>17</v>
      </c>
      <c r="I50" s="78">
        <v>42.095399999999998</v>
      </c>
      <c r="J50" s="29"/>
      <c r="K50" s="78">
        <v>1610.9390000000001</v>
      </c>
      <c r="L50" s="29"/>
      <c r="N50" s="31" t="s">
        <v>17</v>
      </c>
      <c r="O50" s="29">
        <f t="shared" si="2"/>
        <v>-3.7720545194019905E-5</v>
      </c>
      <c r="P50" s="29"/>
      <c r="Q50" s="29">
        <f t="shared" si="3"/>
        <v>0</v>
      </c>
    </row>
    <row r="51" spans="1:17" x14ac:dyDescent="0.25">
      <c r="B51" s="14" t="s">
        <v>18</v>
      </c>
      <c r="C51" s="76">
        <v>6.9783478969813535</v>
      </c>
      <c r="D51" s="12"/>
      <c r="E51" s="78">
        <v>267.053</v>
      </c>
      <c r="F51" s="12"/>
      <c r="H51" s="31" t="s">
        <v>18</v>
      </c>
      <c r="I51" s="78">
        <v>6.9783499999999998</v>
      </c>
      <c r="J51" s="29"/>
      <c r="K51" s="78">
        <v>267.053</v>
      </c>
      <c r="L51" s="29"/>
      <c r="N51" s="31" t="s">
        <v>18</v>
      </c>
      <c r="O51" s="29">
        <f t="shared" si="2"/>
        <v>-2.1030186463377731E-6</v>
      </c>
      <c r="P51" s="29"/>
      <c r="Q51" s="29">
        <f t="shared" si="3"/>
        <v>0</v>
      </c>
    </row>
    <row r="52" spans="1:17" x14ac:dyDescent="0.25">
      <c r="B52" s="14" t="s">
        <v>19</v>
      </c>
      <c r="C52" s="76">
        <v>5.0189449368676309</v>
      </c>
      <c r="D52" s="12"/>
      <c r="E52" s="78">
        <v>192.06899999999999</v>
      </c>
      <c r="F52" s="12"/>
      <c r="H52" s="31" t="s">
        <v>19</v>
      </c>
      <c r="I52" s="78">
        <v>5.0189400000000006</v>
      </c>
      <c r="J52" s="29"/>
      <c r="K52" s="78">
        <v>192.06899999999999</v>
      </c>
      <c r="L52" s="29"/>
      <c r="N52" s="31" t="s">
        <v>19</v>
      </c>
      <c r="O52" s="29">
        <f t="shared" si="2"/>
        <v>4.9368676302563586E-6</v>
      </c>
      <c r="P52" s="29"/>
      <c r="Q52" s="29">
        <f t="shared" si="3"/>
        <v>0</v>
      </c>
    </row>
    <row r="53" spans="1:17" x14ac:dyDescent="0.25">
      <c r="B53" s="47" t="s">
        <v>20</v>
      </c>
      <c r="C53" s="76">
        <v>17.70045049753324</v>
      </c>
      <c r="D53" s="12"/>
      <c r="E53" s="78">
        <v>677.375</v>
      </c>
      <c r="F53" s="12"/>
      <c r="H53" s="34" t="s">
        <v>20</v>
      </c>
      <c r="I53" s="78">
        <v>17.700499999999998</v>
      </c>
      <c r="J53" s="29"/>
      <c r="K53" s="78">
        <v>677.375</v>
      </c>
      <c r="L53" s="29"/>
      <c r="N53" s="34" t="s">
        <v>20</v>
      </c>
      <c r="O53" s="29">
        <f t="shared" si="2"/>
        <v>-4.9502466758610808E-5</v>
      </c>
      <c r="P53" s="29"/>
      <c r="Q53" s="29">
        <f t="shared" si="3"/>
        <v>0</v>
      </c>
    </row>
    <row r="54" spans="1:17" x14ac:dyDescent="0.25">
      <c r="B54" s="8" t="s">
        <v>21</v>
      </c>
      <c r="C54" s="76"/>
      <c r="D54" s="12"/>
      <c r="E54" s="78"/>
      <c r="F54" s="12"/>
      <c r="H54" s="25" t="s">
        <v>21</v>
      </c>
      <c r="I54" s="78"/>
      <c r="J54" s="29"/>
      <c r="K54" s="78"/>
      <c r="L54" s="29"/>
      <c r="N54" s="25" t="s">
        <v>21</v>
      </c>
      <c r="O54" s="29"/>
      <c r="P54" s="29"/>
      <c r="Q54" s="29"/>
    </row>
    <row r="55" spans="1:17" ht="25.5" x14ac:dyDescent="0.25">
      <c r="B55" s="33" t="s">
        <v>22</v>
      </c>
      <c r="C55" s="76">
        <v>9.7379327284890049</v>
      </c>
      <c r="D55" s="12"/>
      <c r="E55" s="78">
        <v>372.65899999999999</v>
      </c>
      <c r="F55" s="12"/>
      <c r="H55" s="33" t="s">
        <v>22</v>
      </c>
      <c r="I55" s="78">
        <v>0.93760500000000002</v>
      </c>
      <c r="J55" s="29"/>
      <c r="K55" s="78">
        <v>35.881</v>
      </c>
      <c r="L55" s="29"/>
      <c r="N55" s="33" t="s">
        <v>22</v>
      </c>
      <c r="O55" s="29">
        <f t="shared" si="2"/>
        <v>8.8003277284890054</v>
      </c>
      <c r="P55" s="29"/>
      <c r="Q55" s="29">
        <f t="shared" si="3"/>
        <v>336.77800000000002</v>
      </c>
    </row>
    <row r="56" spans="1:17" ht="15.75" thickBot="1" x14ac:dyDescent="0.3">
      <c r="A56" s="17"/>
      <c r="B56" s="48" t="s">
        <v>23</v>
      </c>
      <c r="C56" s="77">
        <v>36.521866376787351</v>
      </c>
      <c r="D56" s="18"/>
      <c r="E56" s="79">
        <v>1397.6479999999999</v>
      </c>
      <c r="F56" s="18"/>
      <c r="H56" s="49" t="s">
        <v>23</v>
      </c>
      <c r="I56" s="79">
        <v>16.060299999999998</v>
      </c>
      <c r="J56" s="35"/>
      <c r="K56" s="79">
        <v>614.60699999999997</v>
      </c>
      <c r="L56" s="35"/>
      <c r="N56" s="49" t="s">
        <v>23</v>
      </c>
      <c r="O56" s="35">
        <f t="shared" si="2"/>
        <v>20.461566376787353</v>
      </c>
      <c r="P56" s="35"/>
      <c r="Q56" s="35">
        <f t="shared" si="3"/>
        <v>783.04099999999994</v>
      </c>
    </row>
    <row r="57" spans="1:17" ht="15.75" thickTop="1" x14ac:dyDescent="0.25">
      <c r="B57" s="19" t="s">
        <v>25</v>
      </c>
      <c r="H57" s="19" t="s">
        <v>25</v>
      </c>
      <c r="I57" s="36"/>
      <c r="J57" s="36"/>
      <c r="K57" s="36"/>
      <c r="L57" s="36"/>
      <c r="N57" s="19" t="s">
        <v>25</v>
      </c>
    </row>
  </sheetData>
  <mergeCells count="37">
    <mergeCell ref="B1:E1"/>
    <mergeCell ref="H1:K1"/>
    <mergeCell ref="N1:Q1"/>
    <mergeCell ref="B2:E2"/>
    <mergeCell ref="H2:K2"/>
    <mergeCell ref="N2:Q2"/>
    <mergeCell ref="B3:E3"/>
    <mergeCell ref="H3:K3"/>
    <mergeCell ref="N3:Q3"/>
    <mergeCell ref="B4:B6"/>
    <mergeCell ref="C4:F4"/>
    <mergeCell ref="H4:H6"/>
    <mergeCell ref="I4:L4"/>
    <mergeCell ref="N4:N6"/>
    <mergeCell ref="O4:Q4"/>
    <mergeCell ref="B31:E31"/>
    <mergeCell ref="H31:K31"/>
    <mergeCell ref="N31:Q31"/>
    <mergeCell ref="B32:E32"/>
    <mergeCell ref="H32:K32"/>
    <mergeCell ref="N32:Q32"/>
    <mergeCell ref="B33:E33"/>
    <mergeCell ref="H33:K33"/>
    <mergeCell ref="N33:Q33"/>
    <mergeCell ref="B34:B36"/>
    <mergeCell ref="C34:F34"/>
    <mergeCell ref="H34:H36"/>
    <mergeCell ref="I34:L34"/>
    <mergeCell ref="N34:N36"/>
    <mergeCell ref="O34:Q34"/>
    <mergeCell ref="W32:Y33"/>
    <mergeCell ref="S33:U33"/>
    <mergeCell ref="S1:Y1"/>
    <mergeCell ref="W2:Y2"/>
    <mergeCell ref="S3:U3"/>
    <mergeCell ref="W3:Y3"/>
    <mergeCell ref="S31:Y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Nacional</vt:lpstr>
      <vt:lpstr>Aguascalientes</vt:lpstr>
      <vt:lpstr>Baja California</vt:lpstr>
      <vt:lpstr>Baja California Sur</vt:lpstr>
      <vt:lpstr>Campeche</vt:lpstr>
      <vt:lpstr>Coahuila</vt:lpstr>
      <vt:lpstr>Colima</vt:lpstr>
      <vt:lpstr>Chiapas</vt:lpstr>
      <vt:lpstr>Chihuahua</vt:lpstr>
      <vt:lpstr>Ciudad de México</vt:lpstr>
      <vt:lpstr>Durango</vt:lpstr>
      <vt:lpstr>Guanajuato</vt:lpstr>
      <vt:lpstr>Guerrero</vt:lpstr>
      <vt:lpstr>Hidalgo</vt:lpstr>
      <vt:lpstr>Jalisco</vt:lpstr>
      <vt:lpstr>México</vt:lpstr>
      <vt:lpstr>Michoacán</vt:lpstr>
      <vt:lpstr>Morelos</vt:lpstr>
      <vt:lpstr>Nayarit</vt:lpstr>
      <vt:lpstr>Nuevo León</vt:lpstr>
      <vt:lpstr>Oaxaca</vt:lpstr>
      <vt:lpstr>Puebla</vt:lpstr>
      <vt:lpstr>Querétaro</vt:lpstr>
      <vt:lpstr>Quintana Roo</vt:lpstr>
      <vt:lpstr>San Luis Potosí</vt:lpstr>
      <vt:lpstr>Sinaloa</vt:lpstr>
      <vt:lpstr>Sonora</vt:lpstr>
      <vt:lpstr>Tabasco</vt:lpstr>
      <vt:lpstr>Tamaulipas</vt:lpstr>
      <vt:lpstr>Tlaxcala</vt:lpstr>
      <vt:lpstr>Veracruz</vt:lpstr>
      <vt:lpstr>Yucatán</vt:lpstr>
      <vt:lpstr>Zacatecas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Acosta Diaz</dc:creator>
  <cp:lastModifiedBy>Usuario de Windows</cp:lastModifiedBy>
  <dcterms:created xsi:type="dcterms:W3CDTF">2020-08-05T20:51:16Z</dcterms:created>
  <dcterms:modified xsi:type="dcterms:W3CDTF">2020-09-09T19:16:12Z</dcterms:modified>
</cp:coreProperties>
</file>